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27060" windowHeight="14715" activeTab="0"/>
  </bookViews>
  <sheets>
    <sheet name="GV" sheetId="1" r:id="rId1"/>
  </sheets>
  <definedNames/>
  <calcPr fullCalcOnLoad="1"/>
</workbook>
</file>

<file path=xl/sharedStrings.xml><?xml version="1.0" encoding="utf-8"?>
<sst xmlns="http://schemas.openxmlformats.org/spreadsheetml/2006/main" count="1274" uniqueCount="126">
  <si>
    <t>Total Subs</t>
  </si>
  <si>
    <t>Total Copies</t>
  </si>
  <si>
    <t>Main File</t>
  </si>
  <si>
    <t>PACIFIC REGION</t>
  </si>
  <si>
    <t>Alaska</t>
  </si>
  <si>
    <t>Arizona</t>
  </si>
  <si>
    <t>California</t>
  </si>
  <si>
    <t>Hawaii</t>
  </si>
  <si>
    <t>Idaho</t>
  </si>
  <si>
    <t>Nevada</t>
  </si>
  <si>
    <t>Oregon</t>
  </si>
  <si>
    <t>Utah</t>
  </si>
  <si>
    <t>Washington</t>
  </si>
  <si>
    <t>PACIFIC REGION TOTAL</t>
  </si>
  <si>
    <t>Copies per Subscriber</t>
  </si>
  <si>
    <t>Arkansas</t>
  </si>
  <si>
    <t>Colorado</t>
  </si>
  <si>
    <t>Kansas</t>
  </si>
  <si>
    <t>Missouri</t>
  </si>
  <si>
    <t>New Mexico</t>
  </si>
  <si>
    <t>Oklahoma</t>
  </si>
  <si>
    <t>Texas</t>
  </si>
  <si>
    <t>NORTHEAST REGION</t>
  </si>
  <si>
    <t>SOUTHWEST REGION</t>
  </si>
  <si>
    <t>SOUTHWEST REGION TOTAL</t>
  </si>
  <si>
    <t>NORTHEAST REGION TOTAL</t>
  </si>
  <si>
    <t>Connecticut</t>
  </si>
  <si>
    <t>Delaware</t>
  </si>
  <si>
    <t>Maine</t>
  </si>
  <si>
    <t>Maryland</t>
  </si>
  <si>
    <t>Massachusetts</t>
  </si>
  <si>
    <t>New Hampshire</t>
  </si>
  <si>
    <t>New York</t>
  </si>
  <si>
    <t>Pennsylvania</t>
  </si>
  <si>
    <t>Rhode Island</t>
  </si>
  <si>
    <t>Vermont</t>
  </si>
  <si>
    <t>EAST CENTRAL REGION</t>
  </si>
  <si>
    <t>Indiana</t>
  </si>
  <si>
    <t>Michigan</t>
  </si>
  <si>
    <t>Ohio</t>
  </si>
  <si>
    <t>Wisconsin</t>
  </si>
  <si>
    <t>Illinois</t>
  </si>
  <si>
    <t>District of Columbia</t>
  </si>
  <si>
    <t>New Jersey</t>
  </si>
  <si>
    <t>WEST CENTRAL REGION</t>
  </si>
  <si>
    <t>WEST CENTRAL REGION TOTAL</t>
  </si>
  <si>
    <t>Iowa</t>
  </si>
  <si>
    <t>Minnesota</t>
  </si>
  <si>
    <t>Montana</t>
  </si>
  <si>
    <t>Nebraska</t>
  </si>
  <si>
    <t>South Dakota</t>
  </si>
  <si>
    <t>Wyoming</t>
  </si>
  <si>
    <t>SOUTHEAST REGION</t>
  </si>
  <si>
    <t>SOUTHEAST REGION TOTAL</t>
  </si>
  <si>
    <t>Alabama</t>
  </si>
  <si>
    <t>Florida</t>
  </si>
  <si>
    <t>Georgia</t>
  </si>
  <si>
    <t>Kentucky</t>
  </si>
  <si>
    <t>Louisiana</t>
  </si>
  <si>
    <t>Mississippi</t>
  </si>
  <si>
    <t>North Carolina</t>
  </si>
  <si>
    <t>South Carolina</t>
  </si>
  <si>
    <t>Tennessee</t>
  </si>
  <si>
    <t>Puerto Rico</t>
  </si>
  <si>
    <t>OTHER</t>
  </si>
  <si>
    <t>Other Total</t>
  </si>
  <si>
    <t>United States Total</t>
  </si>
  <si>
    <t>WESTERN CANADA</t>
  </si>
  <si>
    <t>Manitoba</t>
  </si>
  <si>
    <t>WESTERN CANADA TOTAL</t>
  </si>
  <si>
    <t>EASTERN CANADA</t>
  </si>
  <si>
    <t>EASTERN CANADA TOTAL</t>
  </si>
  <si>
    <t>Ontario</t>
  </si>
  <si>
    <t>Nova Scotia/New Foundland/Labrador</t>
  </si>
  <si>
    <t>Alberta/NWT</t>
  </si>
  <si>
    <t>Canada Total</t>
  </si>
  <si>
    <t>New Brunswick/PEI</t>
  </si>
  <si>
    <t>Quebec</t>
  </si>
  <si>
    <t>North Dakota</t>
  </si>
  <si>
    <t>Virginia</t>
  </si>
  <si>
    <t>West Virginia</t>
  </si>
  <si>
    <t>Saskatchewan</t>
  </si>
  <si>
    <t>GRAND TOTAL</t>
  </si>
  <si>
    <t>Foreign Total</t>
  </si>
  <si>
    <t>APO Military</t>
  </si>
  <si>
    <t>US Possessions (with Virgin Islands)</t>
  </si>
  <si>
    <t>British Columbia/Yukon</t>
  </si>
  <si>
    <t>EAST CENTRAL REGION TOTAL</t>
  </si>
  <si>
    <t>GRAPEVINE SUBSCRIPTIONS &amp; COPIES GEOGRAPHICAL BREAKDOWN</t>
  </si>
  <si>
    <t>NOV 17</t>
  </si>
  <si>
    <t>DEC 17</t>
  </si>
  <si>
    <t>JAN 18</t>
  </si>
  <si>
    <t>FEB 18</t>
  </si>
  <si>
    <t>MAR 18</t>
  </si>
  <si>
    <t>APR 18</t>
  </si>
  <si>
    <t>MAY 18</t>
  </si>
  <si>
    <t>JUN 18</t>
  </si>
  <si>
    <t>Note: These counts are only of subscriptions active when the issue's mailing labels were run. They do not include copies sold to non-subscribers.</t>
  </si>
  <si>
    <t>JUL 18</t>
  </si>
  <si>
    <t>AUG 18</t>
  </si>
  <si>
    <t>SEP 18</t>
  </si>
  <si>
    <t>OCT 18</t>
  </si>
  <si>
    <t>NOV 18</t>
  </si>
  <si>
    <t>DEC 18</t>
  </si>
  <si>
    <t>JAN 19</t>
  </si>
  <si>
    <t>FEB 19</t>
  </si>
  <si>
    <t>MAR 19</t>
  </si>
  <si>
    <t>APR 19</t>
  </si>
  <si>
    <t>MAY 19</t>
  </si>
  <si>
    <t>JUN 19</t>
  </si>
  <si>
    <t>JUL 19</t>
  </si>
  <si>
    <t>AUG 19</t>
  </si>
  <si>
    <t>SEP 19</t>
  </si>
  <si>
    <t>OCT 19</t>
  </si>
  <si>
    <t>NOV 19</t>
  </si>
  <si>
    <t>DEC 19</t>
  </si>
  <si>
    <t>JAN 20</t>
  </si>
  <si>
    <t>FEB 20</t>
  </si>
  <si>
    <t>MAR 20</t>
  </si>
  <si>
    <t>APR 20</t>
  </si>
  <si>
    <t>MAY 20</t>
  </si>
  <si>
    <t>JUN 20</t>
  </si>
  <si>
    <t>JUL 20</t>
  </si>
  <si>
    <t>Aug 20</t>
  </si>
  <si>
    <t>SEP 20</t>
  </si>
  <si>
    <t>OCT 20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</si>
</sst>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 wrapText="1"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/>
    </xf>
    <xf numFmtId="2" fontId="6" fillId="0" borderId="0" xfId="0" applyNumberFormat="1" applyFont="1" applyAlignment="1">
      <alignment/>
    </xf>
    <xf numFmtId="49" fontId="6" fillId="0" borderId="0" xfId="0" applyNumberFormat="1" applyFont="1" applyAlignment="1" quotePrefix="1">
      <alignment/>
    </xf>
    <xf numFmtId="0" fontId="47" fillId="0" borderId="0" xfId="0" applyFont="1" applyAlignment="1">
      <alignment/>
    </xf>
    <xf numFmtId="3" fontId="5" fillId="0" borderId="0" xfId="0" applyNumberFormat="1" applyFont="1" applyAlignment="1">
      <alignment/>
    </xf>
    <xf numFmtId="3" fontId="6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4" fontId="6" fillId="0" borderId="11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0" fontId="48" fillId="0" borderId="0" xfId="0" applyFont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3" fontId="6" fillId="0" borderId="11" xfId="0" applyNumberFormat="1" applyFont="1" applyFill="1" applyBorder="1" applyAlignment="1">
      <alignment/>
    </xf>
    <xf numFmtId="0" fontId="27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101"/>
  <sheetViews>
    <sheetView tabSelected="1" zoomScalePageLayoutView="0" workbookViewId="0" topLeftCell="A76">
      <selection activeCell="CZ77" sqref="CZ77:DA77"/>
    </sheetView>
  </sheetViews>
  <sheetFormatPr defaultColWidth="8.8515625" defaultRowHeight="15"/>
  <cols>
    <col min="1" max="1" width="35.421875" style="1" customWidth="1"/>
    <col min="2" max="2" width="11.7109375" style="1" hidden="1" customWidth="1"/>
    <col min="3" max="3" width="13.7109375" style="1" hidden="1" customWidth="1"/>
    <col min="4" max="4" width="12.7109375" style="1" hidden="1" customWidth="1"/>
    <col min="5" max="5" width="11.7109375" style="1" hidden="1" customWidth="1"/>
    <col min="6" max="6" width="13.7109375" style="1" hidden="1" customWidth="1"/>
    <col min="7" max="7" width="12.7109375" style="1" hidden="1" customWidth="1"/>
    <col min="8" max="8" width="11.7109375" style="1" hidden="1" customWidth="1"/>
    <col min="9" max="9" width="13.7109375" style="1" hidden="1" customWidth="1"/>
    <col min="10" max="10" width="12.7109375" style="1" hidden="1" customWidth="1"/>
    <col min="11" max="11" width="11.7109375" style="1" hidden="1" customWidth="1"/>
    <col min="12" max="12" width="13.7109375" style="1" hidden="1" customWidth="1"/>
    <col min="13" max="13" width="12.7109375" style="1" hidden="1" customWidth="1"/>
    <col min="14" max="14" width="11.7109375" style="1" hidden="1" customWidth="1"/>
    <col min="15" max="15" width="13.7109375" style="1" hidden="1" customWidth="1"/>
    <col min="16" max="16" width="12.7109375" style="1" hidden="1" customWidth="1"/>
    <col min="17" max="17" width="11.7109375" style="1" hidden="1" customWidth="1"/>
    <col min="18" max="18" width="13.7109375" style="1" hidden="1" customWidth="1"/>
    <col min="19" max="19" width="12.7109375" style="1" hidden="1" customWidth="1"/>
    <col min="20" max="20" width="11.7109375" style="1" hidden="1" customWidth="1"/>
    <col min="21" max="21" width="13.7109375" style="1" hidden="1" customWidth="1"/>
    <col min="22" max="22" width="12.7109375" style="1" hidden="1" customWidth="1"/>
    <col min="23" max="23" width="11.7109375" style="1" hidden="1" customWidth="1"/>
    <col min="24" max="24" width="13.7109375" style="1" hidden="1" customWidth="1"/>
    <col min="25" max="25" width="12.7109375" style="1" hidden="1" customWidth="1"/>
    <col min="26" max="26" width="11.7109375" style="1" hidden="1" customWidth="1"/>
    <col min="27" max="27" width="13.7109375" style="1" hidden="1" customWidth="1"/>
    <col min="28" max="28" width="12.7109375" style="1" hidden="1" customWidth="1"/>
    <col min="29" max="29" width="11.7109375" style="1" hidden="1" customWidth="1"/>
    <col min="30" max="30" width="13.7109375" style="1" hidden="1" customWidth="1"/>
    <col min="31" max="31" width="12.7109375" style="1" hidden="1" customWidth="1"/>
    <col min="32" max="32" width="11.7109375" style="1" hidden="1" customWidth="1"/>
    <col min="33" max="33" width="13.7109375" style="1" hidden="1" customWidth="1"/>
    <col min="34" max="34" width="12.7109375" style="1" hidden="1" customWidth="1"/>
    <col min="35" max="35" width="11.7109375" style="1" hidden="1" customWidth="1"/>
    <col min="36" max="36" width="13.7109375" style="1" hidden="1" customWidth="1"/>
    <col min="37" max="37" width="12.7109375" style="1" hidden="1" customWidth="1"/>
    <col min="38" max="38" width="11.7109375" style="1" hidden="1" customWidth="1"/>
    <col min="39" max="39" width="13.7109375" style="1" hidden="1" customWidth="1"/>
    <col min="40" max="40" width="12.7109375" style="1" hidden="1" customWidth="1"/>
    <col min="41" max="41" width="11.7109375" style="1" hidden="1" customWidth="1"/>
    <col min="42" max="42" width="13.7109375" style="1" hidden="1" customWidth="1"/>
    <col min="43" max="43" width="12.7109375" style="1" hidden="1" customWidth="1"/>
    <col min="44" max="44" width="11.7109375" style="1" hidden="1" customWidth="1"/>
    <col min="45" max="45" width="13.7109375" style="1" hidden="1" customWidth="1"/>
    <col min="46" max="46" width="12.7109375" style="1" hidden="1" customWidth="1"/>
    <col min="47" max="47" width="11.7109375" style="1" hidden="1" customWidth="1"/>
    <col min="48" max="48" width="13.7109375" style="1" hidden="1" customWidth="1"/>
    <col min="49" max="49" width="12.7109375" style="1" hidden="1" customWidth="1"/>
    <col min="50" max="50" width="11.7109375" style="1" hidden="1" customWidth="1"/>
    <col min="51" max="51" width="13.7109375" style="1" hidden="1" customWidth="1"/>
    <col min="52" max="52" width="12.7109375" style="1" hidden="1" customWidth="1"/>
    <col min="53" max="53" width="11.7109375" style="1" hidden="1" customWidth="1"/>
    <col min="54" max="54" width="13.7109375" style="1" hidden="1" customWidth="1"/>
    <col min="55" max="55" width="12.7109375" style="1" hidden="1" customWidth="1"/>
    <col min="56" max="56" width="11.7109375" style="1" hidden="1" customWidth="1"/>
    <col min="57" max="57" width="13.7109375" style="1" hidden="1" customWidth="1"/>
    <col min="58" max="58" width="12.7109375" style="1" hidden="1" customWidth="1"/>
    <col min="59" max="59" width="11.7109375" style="1" hidden="1" customWidth="1"/>
    <col min="60" max="60" width="13.7109375" style="1" hidden="1" customWidth="1"/>
    <col min="61" max="61" width="12.7109375" style="1" hidden="1" customWidth="1"/>
    <col min="62" max="62" width="11.7109375" style="1" hidden="1" customWidth="1"/>
    <col min="63" max="63" width="13.7109375" style="1" hidden="1" customWidth="1"/>
    <col min="64" max="64" width="12.7109375" style="1" hidden="1" customWidth="1"/>
    <col min="65" max="65" width="11.7109375" style="1" hidden="1" customWidth="1"/>
    <col min="66" max="66" width="13.7109375" style="1" hidden="1" customWidth="1"/>
    <col min="67" max="67" width="12.7109375" style="1" hidden="1" customWidth="1"/>
    <col min="68" max="68" width="11.7109375" style="1" hidden="1" customWidth="1"/>
    <col min="69" max="69" width="13.7109375" style="1" hidden="1" customWidth="1"/>
    <col min="70" max="70" width="12.7109375" style="1" hidden="1" customWidth="1"/>
    <col min="71" max="71" width="11.7109375" style="1" hidden="1" customWidth="1"/>
    <col min="72" max="72" width="13.7109375" style="1" hidden="1" customWidth="1"/>
    <col min="73" max="73" width="12.7109375" style="1" hidden="1" customWidth="1"/>
    <col min="74" max="74" width="11.7109375" style="1" hidden="1" customWidth="1"/>
    <col min="75" max="75" width="13.7109375" style="1" hidden="1" customWidth="1"/>
    <col min="76" max="77" width="12.7109375" style="1" hidden="1" customWidth="1"/>
    <col min="78" max="78" width="11.7109375" style="1" hidden="1" customWidth="1"/>
    <col min="79" max="79" width="13.7109375" style="1" hidden="1" customWidth="1"/>
    <col min="80" max="80" width="11.8515625" style="1" hidden="1" customWidth="1"/>
    <col min="81" max="81" width="14.00390625" style="1" hidden="1" customWidth="1"/>
    <col min="82" max="82" width="12.140625" style="1" hidden="1" customWidth="1"/>
    <col min="83" max="83" width="11.8515625" style="1" hidden="1" customWidth="1"/>
    <col min="84" max="84" width="14.00390625" style="1" hidden="1" customWidth="1"/>
    <col min="85" max="85" width="12.140625" style="1" hidden="1" customWidth="1"/>
    <col min="86" max="86" width="11.8515625" style="1" hidden="1" customWidth="1"/>
    <col min="87" max="87" width="14.00390625" style="1" hidden="1" customWidth="1"/>
    <col min="88" max="88" width="12.140625" style="1" hidden="1" customWidth="1"/>
    <col min="89" max="89" width="11.8515625" style="1" hidden="1" customWidth="1"/>
    <col min="90" max="90" width="14.00390625" style="1" hidden="1" customWidth="1"/>
    <col min="91" max="91" width="12.140625" style="1" hidden="1" customWidth="1"/>
    <col min="92" max="92" width="11.8515625" style="1" hidden="1" customWidth="1"/>
    <col min="93" max="93" width="14.00390625" style="1" hidden="1" customWidth="1"/>
    <col min="94" max="94" width="12.140625" style="1" hidden="1" customWidth="1"/>
    <col min="95" max="95" width="11.8515625" style="1" hidden="1" customWidth="1"/>
    <col min="96" max="96" width="14.00390625" style="1" hidden="1" customWidth="1"/>
    <col min="97" max="97" width="12.140625" style="1" hidden="1" customWidth="1"/>
    <col min="98" max="98" width="11.8515625" style="1" bestFit="1" customWidth="1"/>
    <col min="99" max="99" width="14.00390625" style="1" bestFit="1" customWidth="1"/>
    <col min="100" max="100" width="12.140625" style="1" bestFit="1" customWidth="1"/>
    <col min="101" max="101" width="11.8515625" style="1" bestFit="1" customWidth="1"/>
    <col min="102" max="102" width="14.00390625" style="1" bestFit="1" customWidth="1"/>
    <col min="103" max="103" width="12.140625" style="1" bestFit="1" customWidth="1"/>
    <col min="104" max="104" width="11.8515625" style="1" bestFit="1" customWidth="1"/>
    <col min="105" max="105" width="14.00390625" style="1" bestFit="1" customWidth="1"/>
    <col min="106" max="106" width="12.140625" style="1" bestFit="1" customWidth="1"/>
    <col min="107" max="107" width="11.8515625" style="1" bestFit="1" customWidth="1"/>
    <col min="108" max="108" width="14.00390625" style="1" bestFit="1" customWidth="1"/>
    <col min="109" max="109" width="12.140625" style="1" bestFit="1" customWidth="1"/>
    <col min="110" max="16384" width="8.8515625" style="1" customWidth="1"/>
  </cols>
  <sheetData>
    <row r="1" spans="14:68" ht="15">
      <c r="N1" s="3"/>
      <c r="O1" s="3"/>
      <c r="Q1" s="3"/>
      <c r="T1" s="3"/>
      <c r="V1" s="3"/>
      <c r="W1" s="3"/>
      <c r="AI1" s="3"/>
      <c r="AR1" s="3"/>
      <c r="BP1" s="3" t="s">
        <v>97</v>
      </c>
    </row>
    <row r="2" ht="15.75">
      <c r="A2" s="16" t="s">
        <v>88</v>
      </c>
    </row>
    <row r="4" spans="2:109" ht="15">
      <c r="B4" s="3" t="s">
        <v>2</v>
      </c>
      <c r="C4" s="3" t="s">
        <v>2</v>
      </c>
      <c r="D4" s="7" t="s">
        <v>2</v>
      </c>
      <c r="E4" s="3" t="s">
        <v>2</v>
      </c>
      <c r="F4" s="3" t="s">
        <v>2</v>
      </c>
      <c r="G4" s="7" t="s">
        <v>2</v>
      </c>
      <c r="H4" s="3" t="s">
        <v>2</v>
      </c>
      <c r="I4" s="3" t="s">
        <v>2</v>
      </c>
      <c r="J4" s="7" t="s">
        <v>2</v>
      </c>
      <c r="K4" s="3" t="s">
        <v>2</v>
      </c>
      <c r="L4" s="3" t="s">
        <v>2</v>
      </c>
      <c r="M4" s="7" t="s">
        <v>2</v>
      </c>
      <c r="N4" s="3" t="s">
        <v>2</v>
      </c>
      <c r="O4" s="3" t="s">
        <v>2</v>
      </c>
      <c r="P4" s="7" t="s">
        <v>2</v>
      </c>
      <c r="Q4" s="3" t="s">
        <v>2</v>
      </c>
      <c r="R4" s="3" t="s">
        <v>2</v>
      </c>
      <c r="S4" s="7" t="s">
        <v>2</v>
      </c>
      <c r="T4" s="3" t="s">
        <v>2</v>
      </c>
      <c r="U4" s="3" t="s">
        <v>2</v>
      </c>
      <c r="V4" s="7" t="s">
        <v>2</v>
      </c>
      <c r="W4" s="3" t="s">
        <v>2</v>
      </c>
      <c r="X4" s="3" t="s">
        <v>2</v>
      </c>
      <c r="Y4" s="7" t="s">
        <v>2</v>
      </c>
      <c r="Z4" s="3" t="s">
        <v>2</v>
      </c>
      <c r="AA4" s="3" t="s">
        <v>2</v>
      </c>
      <c r="AB4" s="7" t="s">
        <v>2</v>
      </c>
      <c r="AC4" s="3" t="s">
        <v>2</v>
      </c>
      <c r="AD4" s="3" t="s">
        <v>2</v>
      </c>
      <c r="AE4" s="7" t="s">
        <v>2</v>
      </c>
      <c r="AF4" s="3" t="s">
        <v>2</v>
      </c>
      <c r="AG4" s="3" t="s">
        <v>2</v>
      </c>
      <c r="AH4" s="7" t="s">
        <v>2</v>
      </c>
      <c r="AI4" s="3" t="s">
        <v>2</v>
      </c>
      <c r="AJ4" s="3" t="s">
        <v>2</v>
      </c>
      <c r="AK4" s="7" t="s">
        <v>2</v>
      </c>
      <c r="AL4" s="3" t="s">
        <v>2</v>
      </c>
      <c r="AM4" s="3" t="s">
        <v>2</v>
      </c>
      <c r="AN4" s="7" t="s">
        <v>2</v>
      </c>
      <c r="AO4" s="3" t="s">
        <v>2</v>
      </c>
      <c r="AP4" s="3" t="s">
        <v>2</v>
      </c>
      <c r="AQ4" s="7" t="s">
        <v>2</v>
      </c>
      <c r="AR4" s="3" t="s">
        <v>2</v>
      </c>
      <c r="AS4" s="3" t="s">
        <v>2</v>
      </c>
      <c r="AT4" s="7" t="s">
        <v>2</v>
      </c>
      <c r="AU4" s="3" t="s">
        <v>2</v>
      </c>
      <c r="AV4" s="3" t="s">
        <v>2</v>
      </c>
      <c r="AW4" s="7" t="s">
        <v>2</v>
      </c>
      <c r="AX4" s="3" t="s">
        <v>2</v>
      </c>
      <c r="AY4" s="3" t="s">
        <v>2</v>
      </c>
      <c r="AZ4" s="7" t="s">
        <v>2</v>
      </c>
      <c r="BA4" s="3" t="s">
        <v>2</v>
      </c>
      <c r="BB4" s="3" t="s">
        <v>2</v>
      </c>
      <c r="BC4" s="7" t="s">
        <v>2</v>
      </c>
      <c r="BD4" s="3" t="s">
        <v>2</v>
      </c>
      <c r="BE4" s="3" t="s">
        <v>2</v>
      </c>
      <c r="BF4" s="7" t="s">
        <v>2</v>
      </c>
      <c r="BG4" s="3" t="s">
        <v>2</v>
      </c>
      <c r="BH4" s="3" t="s">
        <v>2</v>
      </c>
      <c r="BI4" s="7" t="s">
        <v>2</v>
      </c>
      <c r="BJ4" s="3" t="s">
        <v>2</v>
      </c>
      <c r="BK4" s="3" t="s">
        <v>2</v>
      </c>
      <c r="BL4" s="7" t="s">
        <v>2</v>
      </c>
      <c r="BM4" s="3" t="s">
        <v>2</v>
      </c>
      <c r="BN4" s="3" t="s">
        <v>2</v>
      </c>
      <c r="BO4" s="7" t="s">
        <v>2</v>
      </c>
      <c r="BP4" s="3" t="s">
        <v>2</v>
      </c>
      <c r="BQ4" s="3" t="s">
        <v>2</v>
      </c>
      <c r="BR4" s="7" t="s">
        <v>2</v>
      </c>
      <c r="BS4" s="3" t="s">
        <v>2</v>
      </c>
      <c r="BT4" s="3" t="s">
        <v>2</v>
      </c>
      <c r="BU4" s="7" t="s">
        <v>2</v>
      </c>
      <c r="BV4" s="3" t="s">
        <v>2</v>
      </c>
      <c r="BW4" s="3" t="s">
        <v>2</v>
      </c>
      <c r="BX4" s="7" t="s">
        <v>2</v>
      </c>
      <c r="BY4" s="3" t="s">
        <v>2</v>
      </c>
      <c r="BZ4" s="3" t="s">
        <v>2</v>
      </c>
      <c r="CA4" s="7" t="s">
        <v>2</v>
      </c>
      <c r="CB4" s="3" t="s">
        <v>2</v>
      </c>
      <c r="CC4" s="3" t="s">
        <v>2</v>
      </c>
      <c r="CD4" s="7" t="s">
        <v>2</v>
      </c>
      <c r="CE4" s="3" t="s">
        <v>2</v>
      </c>
      <c r="CF4" s="3" t="s">
        <v>2</v>
      </c>
      <c r="CG4" s="7" t="s">
        <v>2</v>
      </c>
      <c r="CH4" s="3" t="s">
        <v>2</v>
      </c>
      <c r="CI4" s="3" t="s">
        <v>2</v>
      </c>
      <c r="CJ4" s="7" t="s">
        <v>2</v>
      </c>
      <c r="CK4" s="3" t="s">
        <v>2</v>
      </c>
      <c r="CL4" s="3" t="s">
        <v>2</v>
      </c>
      <c r="CM4" s="7" t="s">
        <v>2</v>
      </c>
      <c r="CN4" s="3" t="s">
        <v>2</v>
      </c>
      <c r="CO4" s="3" t="s">
        <v>2</v>
      </c>
      <c r="CP4" s="7" t="s">
        <v>2</v>
      </c>
      <c r="CQ4" s="3" t="s">
        <v>2</v>
      </c>
      <c r="CR4" s="3" t="s">
        <v>2</v>
      </c>
      <c r="CS4" s="7" t="s">
        <v>2</v>
      </c>
      <c r="CT4" s="3" t="s">
        <v>2</v>
      </c>
      <c r="CU4" s="3" t="s">
        <v>2</v>
      </c>
      <c r="CV4" s="7" t="s">
        <v>2</v>
      </c>
      <c r="CW4" s="3" t="s">
        <v>2</v>
      </c>
      <c r="CX4" s="3" t="s">
        <v>2</v>
      </c>
      <c r="CY4" s="7" t="s">
        <v>2</v>
      </c>
      <c r="CZ4" s="3" t="s">
        <v>2</v>
      </c>
      <c r="DA4" s="3" t="s">
        <v>2</v>
      </c>
      <c r="DB4" s="7" t="s">
        <v>2</v>
      </c>
      <c r="DC4" s="3" t="s">
        <v>2</v>
      </c>
      <c r="DD4" s="3" t="s">
        <v>2</v>
      </c>
      <c r="DE4" s="7" t="s">
        <v>2</v>
      </c>
    </row>
    <row r="5" spans="2:109" ht="15">
      <c r="B5" s="8" t="s">
        <v>89</v>
      </c>
      <c r="C5" s="8" t="s">
        <v>89</v>
      </c>
      <c r="D5" s="8" t="s">
        <v>89</v>
      </c>
      <c r="E5" s="8" t="s">
        <v>90</v>
      </c>
      <c r="F5" s="8" t="s">
        <v>90</v>
      </c>
      <c r="G5" s="8" t="s">
        <v>90</v>
      </c>
      <c r="H5" s="8" t="s">
        <v>91</v>
      </c>
      <c r="I5" s="8" t="s">
        <v>91</v>
      </c>
      <c r="J5" s="8" t="s">
        <v>91</v>
      </c>
      <c r="K5" s="8" t="s">
        <v>92</v>
      </c>
      <c r="L5" s="8" t="s">
        <v>92</v>
      </c>
      <c r="M5" s="8" t="s">
        <v>92</v>
      </c>
      <c r="N5" s="8" t="s">
        <v>93</v>
      </c>
      <c r="O5" s="8" t="s">
        <v>93</v>
      </c>
      <c r="P5" s="8" t="s">
        <v>93</v>
      </c>
      <c r="Q5" s="8" t="s">
        <v>94</v>
      </c>
      <c r="R5" s="8" t="s">
        <v>94</v>
      </c>
      <c r="S5" s="8" t="s">
        <v>94</v>
      </c>
      <c r="T5" s="8" t="s">
        <v>95</v>
      </c>
      <c r="U5" s="8" t="s">
        <v>95</v>
      </c>
      <c r="V5" s="8" t="s">
        <v>95</v>
      </c>
      <c r="W5" s="8" t="s">
        <v>96</v>
      </c>
      <c r="X5" s="8" t="s">
        <v>96</v>
      </c>
      <c r="Y5" s="8" t="s">
        <v>96</v>
      </c>
      <c r="Z5" s="8" t="s">
        <v>98</v>
      </c>
      <c r="AA5" s="8" t="s">
        <v>98</v>
      </c>
      <c r="AB5" s="8" t="s">
        <v>98</v>
      </c>
      <c r="AC5" s="8" t="s">
        <v>99</v>
      </c>
      <c r="AD5" s="8" t="s">
        <v>99</v>
      </c>
      <c r="AE5" s="8" t="s">
        <v>99</v>
      </c>
      <c r="AF5" s="8" t="s">
        <v>100</v>
      </c>
      <c r="AG5" s="8" t="s">
        <v>100</v>
      </c>
      <c r="AH5" s="8" t="s">
        <v>100</v>
      </c>
      <c r="AI5" s="8" t="s">
        <v>101</v>
      </c>
      <c r="AJ5" s="8" t="s">
        <v>101</v>
      </c>
      <c r="AK5" s="8" t="s">
        <v>101</v>
      </c>
      <c r="AL5" s="8" t="s">
        <v>102</v>
      </c>
      <c r="AM5" s="8" t="s">
        <v>102</v>
      </c>
      <c r="AN5" s="8" t="s">
        <v>102</v>
      </c>
      <c r="AO5" s="8" t="s">
        <v>103</v>
      </c>
      <c r="AP5" s="8" t="s">
        <v>103</v>
      </c>
      <c r="AQ5" s="8" t="s">
        <v>103</v>
      </c>
      <c r="AR5" s="8" t="s">
        <v>104</v>
      </c>
      <c r="AS5" s="8" t="s">
        <v>104</v>
      </c>
      <c r="AT5" s="8" t="s">
        <v>104</v>
      </c>
      <c r="AU5" s="8" t="s">
        <v>105</v>
      </c>
      <c r="AV5" s="8" t="s">
        <v>105</v>
      </c>
      <c r="AW5" s="8" t="s">
        <v>105</v>
      </c>
      <c r="AX5" s="8" t="s">
        <v>106</v>
      </c>
      <c r="AY5" s="8" t="s">
        <v>106</v>
      </c>
      <c r="AZ5" s="8" t="s">
        <v>106</v>
      </c>
      <c r="BA5" s="8" t="s">
        <v>107</v>
      </c>
      <c r="BB5" s="8" t="s">
        <v>107</v>
      </c>
      <c r="BC5" s="8" t="s">
        <v>107</v>
      </c>
      <c r="BD5" s="8" t="s">
        <v>108</v>
      </c>
      <c r="BE5" s="8" t="s">
        <v>108</v>
      </c>
      <c r="BF5" s="8" t="s">
        <v>108</v>
      </c>
      <c r="BG5" s="8" t="s">
        <v>109</v>
      </c>
      <c r="BH5" s="8" t="s">
        <v>109</v>
      </c>
      <c r="BI5" s="8" t="s">
        <v>109</v>
      </c>
      <c r="BJ5" s="8" t="s">
        <v>110</v>
      </c>
      <c r="BK5" s="8" t="s">
        <v>110</v>
      </c>
      <c r="BL5" s="8" t="s">
        <v>110</v>
      </c>
      <c r="BM5" s="8" t="s">
        <v>111</v>
      </c>
      <c r="BN5" s="8" t="s">
        <v>111</v>
      </c>
      <c r="BO5" s="8" t="s">
        <v>111</v>
      </c>
      <c r="BP5" s="8" t="s">
        <v>112</v>
      </c>
      <c r="BQ5" s="8" t="s">
        <v>112</v>
      </c>
      <c r="BR5" s="8" t="s">
        <v>112</v>
      </c>
      <c r="BS5" s="8" t="s">
        <v>113</v>
      </c>
      <c r="BT5" s="8" t="s">
        <v>113</v>
      </c>
      <c r="BU5" s="8" t="s">
        <v>113</v>
      </c>
      <c r="BV5" s="8" t="s">
        <v>114</v>
      </c>
      <c r="BW5" s="8" t="s">
        <v>114</v>
      </c>
      <c r="BX5" s="8" t="s">
        <v>114</v>
      </c>
      <c r="BY5" s="8" t="s">
        <v>115</v>
      </c>
      <c r="BZ5" s="8" t="s">
        <v>115</v>
      </c>
      <c r="CA5" s="8" t="s">
        <v>115</v>
      </c>
      <c r="CB5" s="8" t="s">
        <v>116</v>
      </c>
      <c r="CC5" s="8" t="s">
        <v>116</v>
      </c>
      <c r="CD5" s="8" t="s">
        <v>116</v>
      </c>
      <c r="CE5" s="8" t="s">
        <v>117</v>
      </c>
      <c r="CF5" s="8" t="s">
        <v>117</v>
      </c>
      <c r="CG5" s="8" t="s">
        <v>117</v>
      </c>
      <c r="CH5" s="8" t="s">
        <v>118</v>
      </c>
      <c r="CI5" s="8" t="s">
        <v>118</v>
      </c>
      <c r="CJ5" s="8" t="s">
        <v>118</v>
      </c>
      <c r="CK5" s="8" t="s">
        <v>119</v>
      </c>
      <c r="CL5" s="8" t="s">
        <v>119</v>
      </c>
      <c r="CM5" s="8" t="s">
        <v>119</v>
      </c>
      <c r="CN5" s="8" t="s">
        <v>120</v>
      </c>
      <c r="CO5" s="8" t="s">
        <v>120</v>
      </c>
      <c r="CP5" s="8" t="s">
        <v>120</v>
      </c>
      <c r="CQ5" s="8" t="s">
        <v>121</v>
      </c>
      <c r="CR5" s="8" t="s">
        <v>121</v>
      </c>
      <c r="CS5" s="8" t="s">
        <v>121</v>
      </c>
      <c r="CT5" s="8" t="s">
        <v>122</v>
      </c>
      <c r="CU5" s="8" t="s">
        <v>122</v>
      </c>
      <c r="CV5" s="8" t="s">
        <v>122</v>
      </c>
      <c r="CW5" s="8" t="s">
        <v>123</v>
      </c>
      <c r="CX5" s="8" t="s">
        <v>123</v>
      </c>
      <c r="CY5" s="8" t="s">
        <v>123</v>
      </c>
      <c r="CZ5" s="8" t="s">
        <v>124</v>
      </c>
      <c r="DA5" s="8" t="s">
        <v>124</v>
      </c>
      <c r="DB5" s="8" t="s">
        <v>124</v>
      </c>
      <c r="DC5" s="8" t="s">
        <v>125</v>
      </c>
      <c r="DD5" s="8" t="s">
        <v>125</v>
      </c>
      <c r="DE5" s="8" t="s">
        <v>125</v>
      </c>
    </row>
    <row r="6" spans="1:109" ht="30" customHeight="1">
      <c r="A6" s="3" t="s">
        <v>3</v>
      </c>
      <c r="B6" s="3" t="s">
        <v>0</v>
      </c>
      <c r="C6" s="3" t="s">
        <v>1</v>
      </c>
      <c r="D6" s="4" t="s">
        <v>14</v>
      </c>
      <c r="E6" s="3" t="s">
        <v>0</v>
      </c>
      <c r="F6" s="3" t="s">
        <v>1</v>
      </c>
      <c r="G6" s="4" t="s">
        <v>14</v>
      </c>
      <c r="H6" s="3" t="s">
        <v>0</v>
      </c>
      <c r="I6" s="3" t="s">
        <v>1</v>
      </c>
      <c r="J6" s="4" t="s">
        <v>14</v>
      </c>
      <c r="K6" s="3" t="s">
        <v>0</v>
      </c>
      <c r="L6" s="3" t="s">
        <v>1</v>
      </c>
      <c r="M6" s="4" t="s">
        <v>14</v>
      </c>
      <c r="N6" s="3" t="s">
        <v>0</v>
      </c>
      <c r="O6" s="3" t="s">
        <v>1</v>
      </c>
      <c r="P6" s="4" t="s">
        <v>14</v>
      </c>
      <c r="Q6" s="3" t="s">
        <v>0</v>
      </c>
      <c r="R6" s="3" t="s">
        <v>1</v>
      </c>
      <c r="S6" s="4" t="s">
        <v>14</v>
      </c>
      <c r="T6" s="3" t="s">
        <v>0</v>
      </c>
      <c r="U6" s="3" t="s">
        <v>1</v>
      </c>
      <c r="V6" s="4" t="s">
        <v>14</v>
      </c>
      <c r="W6" s="3" t="s">
        <v>0</v>
      </c>
      <c r="X6" s="3" t="s">
        <v>1</v>
      </c>
      <c r="Y6" s="4" t="s">
        <v>14</v>
      </c>
      <c r="Z6" s="3" t="s">
        <v>0</v>
      </c>
      <c r="AA6" s="3" t="s">
        <v>1</v>
      </c>
      <c r="AB6" s="4" t="s">
        <v>14</v>
      </c>
      <c r="AC6" s="3" t="s">
        <v>0</v>
      </c>
      <c r="AD6" s="3" t="s">
        <v>1</v>
      </c>
      <c r="AE6" s="4" t="s">
        <v>14</v>
      </c>
      <c r="AF6" s="3" t="s">
        <v>0</v>
      </c>
      <c r="AG6" s="3" t="s">
        <v>1</v>
      </c>
      <c r="AH6" s="4" t="s">
        <v>14</v>
      </c>
      <c r="AI6" s="3" t="s">
        <v>0</v>
      </c>
      <c r="AJ6" s="3" t="s">
        <v>1</v>
      </c>
      <c r="AK6" s="4" t="s">
        <v>14</v>
      </c>
      <c r="AL6" s="3" t="s">
        <v>0</v>
      </c>
      <c r="AM6" s="3" t="s">
        <v>1</v>
      </c>
      <c r="AN6" s="4" t="s">
        <v>14</v>
      </c>
      <c r="AO6" s="3" t="s">
        <v>0</v>
      </c>
      <c r="AP6" s="3" t="s">
        <v>1</v>
      </c>
      <c r="AQ6" s="4" t="s">
        <v>14</v>
      </c>
      <c r="AR6" s="3" t="s">
        <v>0</v>
      </c>
      <c r="AS6" s="3" t="s">
        <v>1</v>
      </c>
      <c r="AT6" s="4" t="s">
        <v>14</v>
      </c>
      <c r="AU6" s="3" t="s">
        <v>0</v>
      </c>
      <c r="AV6" s="3" t="s">
        <v>1</v>
      </c>
      <c r="AW6" s="4" t="s">
        <v>14</v>
      </c>
      <c r="AX6" s="3" t="s">
        <v>0</v>
      </c>
      <c r="AY6" s="3" t="s">
        <v>1</v>
      </c>
      <c r="AZ6" s="4" t="s">
        <v>14</v>
      </c>
      <c r="BA6" s="3" t="s">
        <v>0</v>
      </c>
      <c r="BB6" s="3" t="s">
        <v>1</v>
      </c>
      <c r="BC6" s="4" t="s">
        <v>14</v>
      </c>
      <c r="BD6" s="3" t="s">
        <v>0</v>
      </c>
      <c r="BE6" s="3" t="s">
        <v>1</v>
      </c>
      <c r="BF6" s="4" t="s">
        <v>14</v>
      </c>
      <c r="BG6" s="3" t="s">
        <v>0</v>
      </c>
      <c r="BH6" s="3" t="s">
        <v>1</v>
      </c>
      <c r="BI6" s="4" t="s">
        <v>14</v>
      </c>
      <c r="BJ6" s="3" t="s">
        <v>0</v>
      </c>
      <c r="BK6" s="3" t="s">
        <v>1</v>
      </c>
      <c r="BL6" s="4" t="s">
        <v>14</v>
      </c>
      <c r="BM6" s="3" t="s">
        <v>0</v>
      </c>
      <c r="BN6" s="3" t="s">
        <v>1</v>
      </c>
      <c r="BO6" s="4" t="s">
        <v>14</v>
      </c>
      <c r="BP6" s="3" t="s">
        <v>0</v>
      </c>
      <c r="BQ6" s="3" t="s">
        <v>1</v>
      </c>
      <c r="BR6" s="4" t="s">
        <v>14</v>
      </c>
      <c r="BS6" s="3" t="s">
        <v>0</v>
      </c>
      <c r="BT6" s="3" t="s">
        <v>1</v>
      </c>
      <c r="BU6" s="4" t="s">
        <v>14</v>
      </c>
      <c r="BV6" s="3" t="s">
        <v>0</v>
      </c>
      <c r="BW6" s="3" t="s">
        <v>1</v>
      </c>
      <c r="BX6" s="4" t="s">
        <v>14</v>
      </c>
      <c r="BY6" s="3" t="s">
        <v>0</v>
      </c>
      <c r="BZ6" s="3" t="s">
        <v>1</v>
      </c>
      <c r="CA6" s="4" t="s">
        <v>14</v>
      </c>
      <c r="CB6" s="3" t="s">
        <v>0</v>
      </c>
      <c r="CC6" s="3" t="s">
        <v>1</v>
      </c>
      <c r="CD6" s="4" t="s">
        <v>14</v>
      </c>
      <c r="CE6" s="3" t="s">
        <v>0</v>
      </c>
      <c r="CF6" s="3" t="s">
        <v>1</v>
      </c>
      <c r="CG6" s="4" t="s">
        <v>14</v>
      </c>
      <c r="CH6" s="3" t="s">
        <v>0</v>
      </c>
      <c r="CI6" s="3" t="s">
        <v>1</v>
      </c>
      <c r="CJ6" s="4" t="s">
        <v>14</v>
      </c>
      <c r="CK6" s="3" t="s">
        <v>0</v>
      </c>
      <c r="CL6" s="3" t="s">
        <v>1</v>
      </c>
      <c r="CM6" s="4" t="s">
        <v>14</v>
      </c>
      <c r="CN6" s="3" t="s">
        <v>0</v>
      </c>
      <c r="CO6" s="3" t="s">
        <v>1</v>
      </c>
      <c r="CP6" s="4" t="s">
        <v>14</v>
      </c>
      <c r="CQ6" s="3" t="s">
        <v>0</v>
      </c>
      <c r="CR6" s="3" t="s">
        <v>1</v>
      </c>
      <c r="CS6" s="4" t="s">
        <v>14</v>
      </c>
      <c r="CT6" s="3" t="s">
        <v>0</v>
      </c>
      <c r="CU6" s="3" t="s">
        <v>1</v>
      </c>
      <c r="CV6" s="4" t="s">
        <v>14</v>
      </c>
      <c r="CW6" s="3" t="s">
        <v>0</v>
      </c>
      <c r="CX6" s="3" t="s">
        <v>1</v>
      </c>
      <c r="CY6" s="4" t="s">
        <v>14</v>
      </c>
      <c r="CZ6" s="3" t="s">
        <v>0</v>
      </c>
      <c r="DA6" s="3" t="s">
        <v>1</v>
      </c>
      <c r="DB6" s="4" t="s">
        <v>14</v>
      </c>
      <c r="DC6" s="3" t="s">
        <v>0</v>
      </c>
      <c r="DD6" s="3" t="s">
        <v>1</v>
      </c>
      <c r="DE6" s="4" t="s">
        <v>14</v>
      </c>
    </row>
    <row r="7" spans="1:109" ht="14.25">
      <c r="A7" s="1" t="s">
        <v>4</v>
      </c>
      <c r="B7" s="10">
        <v>228</v>
      </c>
      <c r="C7" s="10">
        <v>306</v>
      </c>
      <c r="D7" s="13">
        <f>C7/B7</f>
        <v>1.3421052631578947</v>
      </c>
      <c r="E7" s="10">
        <v>232</v>
      </c>
      <c r="F7" s="10">
        <v>311</v>
      </c>
      <c r="G7" s="13">
        <f>F7/E7</f>
        <v>1.3405172413793103</v>
      </c>
      <c r="H7" s="10">
        <v>233</v>
      </c>
      <c r="I7" s="10">
        <v>306</v>
      </c>
      <c r="J7" s="13">
        <f>I7/H7</f>
        <v>1.3133047210300428</v>
      </c>
      <c r="K7" s="10">
        <v>231</v>
      </c>
      <c r="L7" s="10">
        <v>304</v>
      </c>
      <c r="M7" s="13">
        <f>L7/K7</f>
        <v>1.316017316017316</v>
      </c>
      <c r="N7" s="10">
        <v>225</v>
      </c>
      <c r="O7" s="10">
        <v>294</v>
      </c>
      <c r="P7" s="13">
        <f>O7/N7</f>
        <v>1.3066666666666666</v>
      </c>
      <c r="Q7" s="10">
        <v>234</v>
      </c>
      <c r="R7" s="10">
        <v>305</v>
      </c>
      <c r="S7" s="13">
        <f>R7/Q7</f>
        <v>1.3034188034188035</v>
      </c>
      <c r="T7" s="10">
        <v>227</v>
      </c>
      <c r="U7" s="10">
        <v>298</v>
      </c>
      <c r="V7" s="13">
        <f>U7/T7</f>
        <v>1.3127753303964758</v>
      </c>
      <c r="W7" s="10">
        <v>230</v>
      </c>
      <c r="X7" s="10">
        <v>301</v>
      </c>
      <c r="Y7" s="13">
        <f>X7/W7</f>
        <v>1.308695652173913</v>
      </c>
      <c r="Z7" s="10">
        <v>233</v>
      </c>
      <c r="AA7" s="10">
        <v>304</v>
      </c>
      <c r="AB7" s="13">
        <f>AA7/Z7</f>
        <v>1.3047210300429184</v>
      </c>
      <c r="AC7" s="10">
        <v>238</v>
      </c>
      <c r="AD7" s="10">
        <v>313</v>
      </c>
      <c r="AE7" s="13">
        <f>AD7/AC7</f>
        <v>1.315126050420168</v>
      </c>
      <c r="AF7" s="10">
        <v>236</v>
      </c>
      <c r="AG7" s="10">
        <v>310</v>
      </c>
      <c r="AH7" s="13">
        <f>AG7/AF7</f>
        <v>1.3135593220338984</v>
      </c>
      <c r="AI7" s="10">
        <v>235</v>
      </c>
      <c r="AJ7" s="10">
        <v>303</v>
      </c>
      <c r="AK7" s="13">
        <f>AJ7/AI7</f>
        <v>1.2893617021276595</v>
      </c>
      <c r="AL7" s="10">
        <v>231</v>
      </c>
      <c r="AM7" s="10">
        <v>299</v>
      </c>
      <c r="AN7" s="13">
        <f>AM7/AL7</f>
        <v>1.2943722943722944</v>
      </c>
      <c r="AO7" s="10">
        <v>239</v>
      </c>
      <c r="AP7" s="10">
        <v>302</v>
      </c>
      <c r="AQ7" s="13">
        <f>AP7/AO7</f>
        <v>1.2635983263598327</v>
      </c>
      <c r="AR7" s="10">
        <v>247</v>
      </c>
      <c r="AS7" s="10">
        <v>312</v>
      </c>
      <c r="AT7" s="13">
        <f>AS7/AR7</f>
        <v>1.263157894736842</v>
      </c>
      <c r="AU7" s="10">
        <v>254</v>
      </c>
      <c r="AV7" s="10">
        <v>324</v>
      </c>
      <c r="AW7" s="13">
        <f>AV7/AU7</f>
        <v>1.2755905511811023</v>
      </c>
      <c r="AX7" s="10">
        <v>250</v>
      </c>
      <c r="AY7" s="10">
        <v>315</v>
      </c>
      <c r="AZ7" s="13">
        <f>AY7/AX7</f>
        <v>1.26</v>
      </c>
      <c r="BA7" s="10">
        <v>246</v>
      </c>
      <c r="BB7" s="10">
        <v>315</v>
      </c>
      <c r="BC7" s="13">
        <f>BB7/BA7</f>
        <v>1.2804878048780488</v>
      </c>
      <c r="BD7" s="10">
        <v>243</v>
      </c>
      <c r="BE7" s="10">
        <v>317</v>
      </c>
      <c r="BF7" s="13">
        <f>BE7/BD7</f>
        <v>1.3045267489711934</v>
      </c>
      <c r="BG7" s="10">
        <v>245</v>
      </c>
      <c r="BH7" s="10">
        <v>319</v>
      </c>
      <c r="BI7" s="13">
        <f>BH7/BG7</f>
        <v>1.3020408163265307</v>
      </c>
      <c r="BJ7" s="10">
        <v>236</v>
      </c>
      <c r="BK7" s="10">
        <v>306</v>
      </c>
      <c r="BL7" s="13">
        <f>BK7/BJ7</f>
        <v>1.2966101694915255</v>
      </c>
      <c r="BM7" s="10">
        <v>238</v>
      </c>
      <c r="BN7" s="10">
        <v>307</v>
      </c>
      <c r="BO7" s="13">
        <f>BN7/BM7</f>
        <v>1.2899159663865547</v>
      </c>
      <c r="BP7" s="10">
        <v>236</v>
      </c>
      <c r="BQ7" s="10">
        <v>310</v>
      </c>
      <c r="BR7" s="13">
        <f>BQ7/BP7</f>
        <v>1.3135593220338984</v>
      </c>
      <c r="BS7" s="10">
        <v>231</v>
      </c>
      <c r="BT7" s="10">
        <v>304</v>
      </c>
      <c r="BU7" s="13">
        <f>BT7/BS7</f>
        <v>1.316017316017316</v>
      </c>
      <c r="BV7" s="10">
        <v>219</v>
      </c>
      <c r="BW7" s="10">
        <v>288</v>
      </c>
      <c r="BX7" s="13">
        <f>BW7/BV7</f>
        <v>1.3150684931506849</v>
      </c>
      <c r="BY7" s="10">
        <v>215</v>
      </c>
      <c r="BZ7" s="10">
        <v>287</v>
      </c>
      <c r="CA7" s="13">
        <f>BZ7/BY7</f>
        <v>1.3348837209302327</v>
      </c>
      <c r="CB7" s="1">
        <v>204</v>
      </c>
      <c r="CC7" s="1">
        <v>275</v>
      </c>
      <c r="CD7" s="13">
        <f>CC7/CB7</f>
        <v>1.3480392156862746</v>
      </c>
      <c r="CE7" s="1">
        <v>205</v>
      </c>
      <c r="CF7" s="1">
        <v>266</v>
      </c>
      <c r="CG7" s="13">
        <f>CF7/CE7</f>
        <v>1.2975609756097561</v>
      </c>
      <c r="CH7" s="1">
        <v>206</v>
      </c>
      <c r="CI7" s="1">
        <v>263</v>
      </c>
      <c r="CJ7" s="13">
        <f>CI7/CH7</f>
        <v>1.2766990291262137</v>
      </c>
      <c r="CK7" s="1">
        <v>207</v>
      </c>
      <c r="CL7" s="1">
        <v>274</v>
      </c>
      <c r="CM7" s="13">
        <f>CL7/CK7</f>
        <v>1.3236714975845412</v>
      </c>
      <c r="CN7" s="1">
        <v>211</v>
      </c>
      <c r="CO7" s="1">
        <v>278</v>
      </c>
      <c r="CP7" s="13">
        <f>CO7/CN7</f>
        <v>1.3175355450236967</v>
      </c>
      <c r="CQ7" s="1">
        <v>214</v>
      </c>
      <c r="CR7" s="1">
        <v>280</v>
      </c>
      <c r="CS7" s="13">
        <f>CR7/CQ7</f>
        <v>1.308411214953271</v>
      </c>
      <c r="CT7" s="1">
        <v>214</v>
      </c>
      <c r="CU7" s="1">
        <v>281</v>
      </c>
      <c r="CV7" s="13">
        <f>CU7/CT7</f>
        <v>1.3130841121495327</v>
      </c>
      <c r="CW7" s="1">
        <v>212</v>
      </c>
      <c r="CX7" s="1">
        <v>274</v>
      </c>
      <c r="CY7" s="13">
        <f>CX7/CW7</f>
        <v>1.2924528301886793</v>
      </c>
      <c r="CZ7" s="1">
        <v>210</v>
      </c>
      <c r="DA7" s="1">
        <v>272</v>
      </c>
      <c r="DB7" s="13">
        <f>DA7/CZ7</f>
        <v>1.2952380952380953</v>
      </c>
      <c r="DC7" s="1">
        <v>217</v>
      </c>
      <c r="DD7" s="1">
        <v>282</v>
      </c>
      <c r="DE7" s="13">
        <f>DD7/DC7</f>
        <v>1.2995391705069124</v>
      </c>
    </row>
    <row r="8" spans="1:109" ht="14.25">
      <c r="A8" s="1" t="s">
        <v>5</v>
      </c>
      <c r="B8" s="10">
        <v>1092</v>
      </c>
      <c r="C8" s="10">
        <v>1437</v>
      </c>
      <c r="D8" s="13">
        <f aca="true" t="shared" si="0" ref="D8:D15">C8/B8</f>
        <v>1.315934065934066</v>
      </c>
      <c r="E8" s="10">
        <v>1095</v>
      </c>
      <c r="F8" s="10">
        <v>1440</v>
      </c>
      <c r="G8" s="13">
        <f aca="true" t="shared" si="1" ref="G8:G15">F8/E8</f>
        <v>1.3150684931506849</v>
      </c>
      <c r="H8" s="10">
        <v>1073</v>
      </c>
      <c r="I8" s="10">
        <v>1407</v>
      </c>
      <c r="J8" s="13">
        <f aca="true" t="shared" si="2" ref="J8:J15">I8/H8</f>
        <v>1.3112767940354146</v>
      </c>
      <c r="K8" s="10">
        <v>1099</v>
      </c>
      <c r="L8" s="10">
        <v>1426</v>
      </c>
      <c r="M8" s="13">
        <f aca="true" t="shared" si="3" ref="M8:M15">L8/K8</f>
        <v>1.2975432211101001</v>
      </c>
      <c r="N8" s="10">
        <v>1092</v>
      </c>
      <c r="O8" s="10">
        <v>1420</v>
      </c>
      <c r="P8" s="13">
        <f aca="true" t="shared" si="4" ref="P8:P15">O8/N8</f>
        <v>1.3003663003663004</v>
      </c>
      <c r="Q8" s="10">
        <v>1117</v>
      </c>
      <c r="R8" s="10">
        <v>1439</v>
      </c>
      <c r="S8" s="13">
        <f aca="true" t="shared" si="5" ref="S8:S15">R8/Q8</f>
        <v>1.288272157564906</v>
      </c>
      <c r="T8" s="10">
        <v>1116</v>
      </c>
      <c r="U8" s="10">
        <v>1404</v>
      </c>
      <c r="V8" s="13">
        <f aca="true" t="shared" si="6" ref="V8:V15">U8/T8</f>
        <v>1.2580645161290323</v>
      </c>
      <c r="W8" s="10">
        <v>1101</v>
      </c>
      <c r="X8" s="10">
        <v>1402</v>
      </c>
      <c r="Y8" s="13">
        <f aca="true" t="shared" si="7" ref="Y8:Y15">X8/W8</f>
        <v>1.2733878292461398</v>
      </c>
      <c r="Z8" s="10">
        <v>1108</v>
      </c>
      <c r="AA8" s="10">
        <v>1409</v>
      </c>
      <c r="AB8" s="13">
        <f aca="true" t="shared" si="8" ref="AB8:AB15">AA8/Z8</f>
        <v>1.2716606498194947</v>
      </c>
      <c r="AC8" s="10">
        <v>1130</v>
      </c>
      <c r="AD8" s="10">
        <v>1440</v>
      </c>
      <c r="AE8" s="13">
        <f aca="true" t="shared" si="9" ref="AE8:AE15">AD8/AC8</f>
        <v>1.2743362831858407</v>
      </c>
      <c r="AF8" s="10">
        <v>1127</v>
      </c>
      <c r="AG8" s="10">
        <v>1440</v>
      </c>
      <c r="AH8" s="13">
        <f aca="true" t="shared" si="10" ref="AH8:AH15">AG8/AF8</f>
        <v>1.277728482697427</v>
      </c>
      <c r="AI8" s="10">
        <v>1110</v>
      </c>
      <c r="AJ8" s="10">
        <v>1425</v>
      </c>
      <c r="AK8" s="13">
        <f aca="true" t="shared" si="11" ref="AK8:AK15">AJ8/AI8</f>
        <v>1.2837837837837838</v>
      </c>
      <c r="AL8" s="10">
        <v>1090</v>
      </c>
      <c r="AM8" s="10">
        <v>1407</v>
      </c>
      <c r="AN8" s="13">
        <f aca="true" t="shared" si="12" ref="AN8:AN15">AM8/AL8</f>
        <v>1.2908256880733946</v>
      </c>
      <c r="AO8" s="10">
        <v>1095</v>
      </c>
      <c r="AP8" s="10">
        <v>1412</v>
      </c>
      <c r="AQ8" s="13">
        <f aca="true" t="shared" si="13" ref="AQ8:AQ15">AP8/AO8</f>
        <v>1.2894977168949773</v>
      </c>
      <c r="AR8" s="10">
        <v>1082</v>
      </c>
      <c r="AS8" s="10">
        <v>1398</v>
      </c>
      <c r="AT8" s="13">
        <f aca="true" t="shared" si="14" ref="AT8:AT15">AS8/AR8</f>
        <v>1.2920517560073936</v>
      </c>
      <c r="AU8" s="10">
        <v>1099</v>
      </c>
      <c r="AV8" s="10">
        <v>1415</v>
      </c>
      <c r="AW8" s="13">
        <f aca="true" t="shared" si="15" ref="AW8:AW15">AV8/AU8</f>
        <v>1.2875341219290264</v>
      </c>
      <c r="AX8" s="10">
        <v>1091</v>
      </c>
      <c r="AY8" s="10">
        <v>1401</v>
      </c>
      <c r="AZ8" s="13">
        <f aca="true" t="shared" si="16" ref="AZ8:AZ15">AY8/AX8</f>
        <v>1.2841429880843263</v>
      </c>
      <c r="BA8" s="10">
        <v>1068</v>
      </c>
      <c r="BB8" s="10">
        <v>1379</v>
      </c>
      <c r="BC8" s="13">
        <f aca="true" t="shared" si="17" ref="BC8:BC15">BB8/BA8</f>
        <v>1.2911985018726593</v>
      </c>
      <c r="BD8" s="10">
        <v>1068</v>
      </c>
      <c r="BE8" s="10">
        <v>1381</v>
      </c>
      <c r="BF8" s="13">
        <f aca="true" t="shared" si="18" ref="BF8:BF15">BE8/BD8</f>
        <v>1.2930711610486891</v>
      </c>
      <c r="BG8" s="10">
        <v>1056</v>
      </c>
      <c r="BH8" s="10">
        <v>1375</v>
      </c>
      <c r="BI8" s="13">
        <f aca="true" t="shared" si="19" ref="BI8:BI15">BH8/BG8</f>
        <v>1.3020833333333333</v>
      </c>
      <c r="BJ8" s="10">
        <v>1039</v>
      </c>
      <c r="BK8" s="10">
        <v>1344</v>
      </c>
      <c r="BL8" s="13">
        <f aca="true" t="shared" si="20" ref="BL8:BL15">BK8/BJ8</f>
        <v>1.2935514918190567</v>
      </c>
      <c r="BM8" s="10">
        <v>1052</v>
      </c>
      <c r="BN8" s="10">
        <v>1360</v>
      </c>
      <c r="BO8" s="13">
        <f aca="true" t="shared" si="21" ref="BO8:BO15">BN8/BM8</f>
        <v>1.2927756653992395</v>
      </c>
      <c r="BP8" s="10">
        <v>1052</v>
      </c>
      <c r="BQ8" s="10">
        <v>1359</v>
      </c>
      <c r="BR8" s="13">
        <f aca="true" t="shared" si="22" ref="BR8:BR15">BQ8/BP8</f>
        <v>1.2918250950570342</v>
      </c>
      <c r="BS8" s="10">
        <v>1059</v>
      </c>
      <c r="BT8" s="10">
        <v>1372</v>
      </c>
      <c r="BU8" s="13">
        <f aca="true" t="shared" si="23" ref="BU8:BU15">BT8/BS8</f>
        <v>1.295561850802644</v>
      </c>
      <c r="BV8" s="10">
        <v>1053</v>
      </c>
      <c r="BW8" s="10">
        <v>1365</v>
      </c>
      <c r="BX8" s="13">
        <f aca="true" t="shared" si="24" ref="BX8:BX15">BW8/BV8</f>
        <v>1.2962962962962963</v>
      </c>
      <c r="BY8" s="10">
        <v>1056</v>
      </c>
      <c r="BZ8" s="10">
        <v>1365</v>
      </c>
      <c r="CA8" s="13">
        <f aca="true" t="shared" si="25" ref="CA8:CA15">BZ8/BY8</f>
        <v>1.2926136363636365</v>
      </c>
      <c r="CB8" s="1">
        <v>1041</v>
      </c>
      <c r="CC8" s="1">
        <v>1356</v>
      </c>
      <c r="CD8" s="13">
        <f aca="true" t="shared" si="26" ref="CD8:CD15">CC8/CB8</f>
        <v>1.302593659942363</v>
      </c>
      <c r="CE8" s="1">
        <v>1049</v>
      </c>
      <c r="CF8" s="1">
        <v>1362</v>
      </c>
      <c r="CG8" s="13">
        <f aca="true" t="shared" si="27" ref="CG8:CG15">CF8/CE8</f>
        <v>1.298379408960915</v>
      </c>
      <c r="CH8" s="1">
        <v>1086</v>
      </c>
      <c r="CI8" s="1">
        <v>1399</v>
      </c>
      <c r="CJ8" s="13">
        <f aca="true" t="shared" si="28" ref="CJ8:CJ15">CI8/CH8</f>
        <v>1.2882136279926335</v>
      </c>
      <c r="CK8" s="1">
        <v>1101</v>
      </c>
      <c r="CL8" s="1">
        <v>1411</v>
      </c>
      <c r="CM8" s="13">
        <f aca="true" t="shared" si="29" ref="CM8:CM15">CL8/CK8</f>
        <v>1.2815622161671207</v>
      </c>
      <c r="CN8" s="1">
        <v>1114</v>
      </c>
      <c r="CO8" s="1">
        <v>1409</v>
      </c>
      <c r="CP8" s="13">
        <f aca="true" t="shared" si="30" ref="CP8:CP15">CO8/CN8</f>
        <v>1.2648114901256733</v>
      </c>
      <c r="CQ8" s="1">
        <v>1106</v>
      </c>
      <c r="CR8" s="1">
        <v>1400</v>
      </c>
      <c r="CS8" s="13">
        <f aca="true" t="shared" si="31" ref="CS8:CS15">CR8/CQ8</f>
        <v>1.2658227848101267</v>
      </c>
      <c r="CT8" s="1">
        <v>1083</v>
      </c>
      <c r="CU8" s="1">
        <v>1376</v>
      </c>
      <c r="CV8" s="13">
        <f aca="true" t="shared" si="32" ref="CV8:CV15">CU8/CT8</f>
        <v>1.270544783010157</v>
      </c>
      <c r="CW8" s="1">
        <v>1114</v>
      </c>
      <c r="CX8" s="1">
        <v>1402</v>
      </c>
      <c r="CY8" s="13">
        <f aca="true" t="shared" si="33" ref="CY8:CY15">CX8/CW8</f>
        <v>1.2585278276481149</v>
      </c>
      <c r="CZ8" s="1">
        <v>1119</v>
      </c>
      <c r="DA8" s="1">
        <v>1389</v>
      </c>
      <c r="DB8" s="13">
        <f aca="true" t="shared" si="34" ref="DB8:DB15">DA8/CZ8</f>
        <v>1.2412868632707774</v>
      </c>
      <c r="DC8" s="1">
        <v>1122</v>
      </c>
      <c r="DD8" s="1">
        <v>1386</v>
      </c>
      <c r="DE8" s="13">
        <f aca="true" t="shared" si="35" ref="DE8:DE15">DD8/DC8</f>
        <v>1.2352941176470589</v>
      </c>
    </row>
    <row r="9" spans="1:109" ht="14.25">
      <c r="A9" s="1" t="s">
        <v>6</v>
      </c>
      <c r="B9" s="10">
        <v>5111</v>
      </c>
      <c r="C9" s="10">
        <v>6019</v>
      </c>
      <c r="D9" s="13">
        <f t="shared" si="0"/>
        <v>1.1776560360007826</v>
      </c>
      <c r="E9" s="10">
        <v>5097</v>
      </c>
      <c r="F9" s="10">
        <v>6022</v>
      </c>
      <c r="G9" s="13">
        <f t="shared" si="1"/>
        <v>1.1814793015499314</v>
      </c>
      <c r="H9" s="10">
        <v>5035</v>
      </c>
      <c r="I9" s="10">
        <v>5960</v>
      </c>
      <c r="J9" s="13">
        <f t="shared" si="2"/>
        <v>1.1837140019860972</v>
      </c>
      <c r="K9" s="10">
        <v>5126</v>
      </c>
      <c r="L9" s="10">
        <v>6010</v>
      </c>
      <c r="M9" s="13">
        <f t="shared" si="3"/>
        <v>1.1724541552867733</v>
      </c>
      <c r="N9" s="10">
        <v>5081</v>
      </c>
      <c r="O9" s="10">
        <v>5970</v>
      </c>
      <c r="P9" s="13">
        <f t="shared" si="4"/>
        <v>1.1749655579610312</v>
      </c>
      <c r="Q9" s="10">
        <v>5146</v>
      </c>
      <c r="R9" s="10">
        <v>6049</v>
      </c>
      <c r="S9" s="13">
        <f t="shared" si="5"/>
        <v>1.1754760979401477</v>
      </c>
      <c r="T9" s="10">
        <v>5052</v>
      </c>
      <c r="U9" s="10">
        <v>6068</v>
      </c>
      <c r="V9" s="13">
        <f t="shared" si="6"/>
        <v>1.20110847189232</v>
      </c>
      <c r="W9" s="10">
        <v>5063</v>
      </c>
      <c r="X9" s="10">
        <v>5994</v>
      </c>
      <c r="Y9" s="13">
        <f t="shared" si="7"/>
        <v>1.1838830732767134</v>
      </c>
      <c r="Z9" s="10">
        <v>5037</v>
      </c>
      <c r="AA9" s="10">
        <v>5891</v>
      </c>
      <c r="AB9" s="13">
        <f t="shared" si="8"/>
        <v>1.1695453643041493</v>
      </c>
      <c r="AC9" s="10">
        <v>5078</v>
      </c>
      <c r="AD9" s="10">
        <v>5933</v>
      </c>
      <c r="AE9" s="13">
        <f t="shared" si="9"/>
        <v>1.168373375344624</v>
      </c>
      <c r="AF9" s="10">
        <v>5069</v>
      </c>
      <c r="AG9" s="10">
        <v>6080</v>
      </c>
      <c r="AH9" s="13">
        <f t="shared" si="10"/>
        <v>1.199447622805287</v>
      </c>
      <c r="AI9" s="10">
        <v>5019</v>
      </c>
      <c r="AJ9" s="10">
        <v>6030</v>
      </c>
      <c r="AK9" s="13">
        <f t="shared" si="11"/>
        <v>1.2014345487148834</v>
      </c>
      <c r="AL9" s="10">
        <v>4988</v>
      </c>
      <c r="AM9" s="10">
        <v>6012</v>
      </c>
      <c r="AN9" s="13">
        <f t="shared" si="12"/>
        <v>1.2052927024859663</v>
      </c>
      <c r="AO9" s="10">
        <v>5020</v>
      </c>
      <c r="AP9" s="10">
        <v>6108</v>
      </c>
      <c r="AQ9" s="13">
        <f t="shared" si="13"/>
        <v>1.2167330677290837</v>
      </c>
      <c r="AR9" s="10">
        <v>4941</v>
      </c>
      <c r="AS9" s="10">
        <v>6026</v>
      </c>
      <c r="AT9" s="13">
        <f t="shared" si="14"/>
        <v>1.2195911758753288</v>
      </c>
      <c r="AU9" s="10">
        <v>5007</v>
      </c>
      <c r="AV9" s="10">
        <v>6082</v>
      </c>
      <c r="AW9" s="13">
        <f t="shared" si="15"/>
        <v>1.2146994208108648</v>
      </c>
      <c r="AX9" s="10">
        <v>4931</v>
      </c>
      <c r="AY9" s="10">
        <v>6016</v>
      </c>
      <c r="AZ9" s="13">
        <f t="shared" si="16"/>
        <v>1.2200365037517744</v>
      </c>
      <c r="BA9" s="10">
        <v>4908</v>
      </c>
      <c r="BB9" s="10">
        <v>5991</v>
      </c>
      <c r="BC9" s="13">
        <f t="shared" si="17"/>
        <v>1.2206601466992666</v>
      </c>
      <c r="BD9" s="10">
        <v>4939</v>
      </c>
      <c r="BE9" s="10">
        <v>6011</v>
      </c>
      <c r="BF9" s="13">
        <f t="shared" si="18"/>
        <v>1.2170479854221503</v>
      </c>
      <c r="BG9" s="10">
        <v>4965</v>
      </c>
      <c r="BH9" s="10">
        <v>6031</v>
      </c>
      <c r="BI9" s="13">
        <f t="shared" si="19"/>
        <v>1.2147029204431017</v>
      </c>
      <c r="BJ9" s="10">
        <v>4944</v>
      </c>
      <c r="BK9" s="10">
        <v>6020</v>
      </c>
      <c r="BL9" s="13">
        <f t="shared" si="20"/>
        <v>1.2176375404530744</v>
      </c>
      <c r="BM9" s="10">
        <v>4897</v>
      </c>
      <c r="BN9" s="10">
        <v>5943</v>
      </c>
      <c r="BO9" s="13">
        <f t="shared" si="21"/>
        <v>1.2136001633653257</v>
      </c>
      <c r="BP9" s="10">
        <v>4904</v>
      </c>
      <c r="BQ9" s="10">
        <v>5991</v>
      </c>
      <c r="BR9" s="13">
        <f t="shared" si="22"/>
        <v>1.2216557911908645</v>
      </c>
      <c r="BS9" s="10">
        <v>4881</v>
      </c>
      <c r="BT9" s="10">
        <v>5910</v>
      </c>
      <c r="BU9" s="13">
        <f t="shared" si="23"/>
        <v>1.210817455439459</v>
      </c>
      <c r="BV9" s="10">
        <v>4847</v>
      </c>
      <c r="BW9" s="10">
        <v>5905</v>
      </c>
      <c r="BX9" s="13">
        <f t="shared" si="24"/>
        <v>1.2182793480503404</v>
      </c>
      <c r="BY9" s="10">
        <v>4841</v>
      </c>
      <c r="BZ9" s="10">
        <v>5892</v>
      </c>
      <c r="CA9" s="13">
        <f t="shared" si="25"/>
        <v>1.2171039041520346</v>
      </c>
      <c r="CB9" s="1">
        <v>4777</v>
      </c>
      <c r="CC9" s="1">
        <v>5826</v>
      </c>
      <c r="CD9" s="13">
        <f t="shared" si="26"/>
        <v>1.219593887377015</v>
      </c>
      <c r="CE9" s="1">
        <v>4877</v>
      </c>
      <c r="CF9" s="1">
        <v>5926</v>
      </c>
      <c r="CG9" s="13">
        <f t="shared" si="27"/>
        <v>1.2150912446175928</v>
      </c>
      <c r="CH9" s="1">
        <v>4892</v>
      </c>
      <c r="CI9" s="1">
        <v>5924</v>
      </c>
      <c r="CJ9" s="13">
        <f t="shared" si="28"/>
        <v>1.2109566639411284</v>
      </c>
      <c r="CK9" s="1">
        <v>4846</v>
      </c>
      <c r="CL9" s="1">
        <v>5821</v>
      </c>
      <c r="CM9" s="13">
        <f t="shared" si="29"/>
        <v>1.2011968633924885</v>
      </c>
      <c r="CN9" s="1">
        <v>4900</v>
      </c>
      <c r="CO9" s="1">
        <v>5861</v>
      </c>
      <c r="CP9" s="13">
        <f t="shared" si="30"/>
        <v>1.1961224489795919</v>
      </c>
      <c r="CQ9" s="1">
        <v>4904</v>
      </c>
      <c r="CR9" s="1">
        <v>5861</v>
      </c>
      <c r="CS9" s="13">
        <f t="shared" si="31"/>
        <v>1.1951468189233279</v>
      </c>
      <c r="CT9" s="1">
        <v>4909</v>
      </c>
      <c r="CU9" s="1">
        <v>5842</v>
      </c>
      <c r="CV9" s="13">
        <f t="shared" si="32"/>
        <v>1.1900590751680586</v>
      </c>
      <c r="CW9" s="1">
        <v>4921</v>
      </c>
      <c r="CX9" s="1">
        <v>5801</v>
      </c>
      <c r="CY9" s="13">
        <f t="shared" si="33"/>
        <v>1.1788254419833368</v>
      </c>
      <c r="CZ9" s="1">
        <v>5032</v>
      </c>
      <c r="DA9" s="1">
        <v>5770</v>
      </c>
      <c r="DB9" s="13">
        <f t="shared" si="34"/>
        <v>1.1466613672496024</v>
      </c>
      <c r="DC9" s="1">
        <v>5052</v>
      </c>
      <c r="DD9" s="1">
        <v>5802</v>
      </c>
      <c r="DE9" s="13">
        <f t="shared" si="35"/>
        <v>1.1484560570071258</v>
      </c>
    </row>
    <row r="10" spans="1:109" ht="14.25">
      <c r="A10" s="1" t="s">
        <v>7</v>
      </c>
      <c r="B10" s="10">
        <v>297</v>
      </c>
      <c r="C10" s="10">
        <v>393</v>
      </c>
      <c r="D10" s="13">
        <f t="shared" si="0"/>
        <v>1.3232323232323233</v>
      </c>
      <c r="E10" s="10">
        <v>291</v>
      </c>
      <c r="F10" s="10">
        <v>387</v>
      </c>
      <c r="G10" s="13">
        <f t="shared" si="1"/>
        <v>1.3298969072164948</v>
      </c>
      <c r="H10" s="10">
        <v>287</v>
      </c>
      <c r="I10" s="10">
        <v>383</v>
      </c>
      <c r="J10" s="13">
        <f t="shared" si="2"/>
        <v>1.3344947735191637</v>
      </c>
      <c r="K10" s="10">
        <v>294</v>
      </c>
      <c r="L10" s="10">
        <v>390</v>
      </c>
      <c r="M10" s="13">
        <f t="shared" si="3"/>
        <v>1.3265306122448979</v>
      </c>
      <c r="N10" s="10">
        <v>303</v>
      </c>
      <c r="O10" s="10">
        <v>390</v>
      </c>
      <c r="P10" s="13">
        <f t="shared" si="4"/>
        <v>1.2871287128712872</v>
      </c>
      <c r="Q10" s="10">
        <v>304</v>
      </c>
      <c r="R10" s="10">
        <v>400</v>
      </c>
      <c r="S10" s="13">
        <f t="shared" si="5"/>
        <v>1.3157894736842106</v>
      </c>
      <c r="T10" s="10">
        <v>302</v>
      </c>
      <c r="U10" s="10">
        <v>399</v>
      </c>
      <c r="V10" s="13">
        <f t="shared" si="6"/>
        <v>1.3211920529801324</v>
      </c>
      <c r="W10" s="10">
        <v>294</v>
      </c>
      <c r="X10" s="10">
        <v>392</v>
      </c>
      <c r="Y10" s="13">
        <f t="shared" si="7"/>
        <v>1.3333333333333333</v>
      </c>
      <c r="Z10" s="10">
        <v>292</v>
      </c>
      <c r="AA10" s="10">
        <v>390</v>
      </c>
      <c r="AB10" s="13">
        <f t="shared" si="8"/>
        <v>1.3356164383561644</v>
      </c>
      <c r="AC10" s="10">
        <v>295</v>
      </c>
      <c r="AD10" s="10">
        <v>393</v>
      </c>
      <c r="AE10" s="13">
        <f t="shared" si="9"/>
        <v>1.3322033898305086</v>
      </c>
      <c r="AF10" s="10">
        <v>300</v>
      </c>
      <c r="AG10" s="10">
        <v>396</v>
      </c>
      <c r="AH10" s="13">
        <f t="shared" si="10"/>
        <v>1.32</v>
      </c>
      <c r="AI10" s="10">
        <v>298</v>
      </c>
      <c r="AJ10" s="10">
        <v>394</v>
      </c>
      <c r="AK10" s="13">
        <f t="shared" si="11"/>
        <v>1.3221476510067114</v>
      </c>
      <c r="AL10" s="10">
        <v>296</v>
      </c>
      <c r="AM10" s="10">
        <v>392</v>
      </c>
      <c r="AN10" s="13">
        <f t="shared" si="12"/>
        <v>1.3243243243243243</v>
      </c>
      <c r="AO10" s="10">
        <v>291</v>
      </c>
      <c r="AP10" s="10">
        <v>387</v>
      </c>
      <c r="AQ10" s="13">
        <f t="shared" si="13"/>
        <v>1.3298969072164948</v>
      </c>
      <c r="AR10" s="10">
        <v>277</v>
      </c>
      <c r="AS10" s="10">
        <v>373</v>
      </c>
      <c r="AT10" s="13">
        <f t="shared" si="14"/>
        <v>1.3465703971119134</v>
      </c>
      <c r="AU10" s="10">
        <v>291</v>
      </c>
      <c r="AV10" s="10">
        <v>387</v>
      </c>
      <c r="AW10" s="13">
        <f t="shared" si="15"/>
        <v>1.3298969072164948</v>
      </c>
      <c r="AX10" s="10">
        <v>306</v>
      </c>
      <c r="AY10" s="10">
        <v>394</v>
      </c>
      <c r="AZ10" s="13">
        <f t="shared" si="16"/>
        <v>1.2875816993464053</v>
      </c>
      <c r="BA10" s="10">
        <v>303</v>
      </c>
      <c r="BB10" s="10">
        <v>395</v>
      </c>
      <c r="BC10" s="13">
        <f t="shared" si="17"/>
        <v>1.3036303630363035</v>
      </c>
      <c r="BD10" s="10">
        <v>299</v>
      </c>
      <c r="BE10" s="10">
        <v>390</v>
      </c>
      <c r="BF10" s="13">
        <f t="shared" si="18"/>
        <v>1.3043478260869565</v>
      </c>
      <c r="BG10" s="10">
        <v>306</v>
      </c>
      <c r="BH10" s="10">
        <v>398</v>
      </c>
      <c r="BI10" s="13">
        <f t="shared" si="19"/>
        <v>1.3006535947712419</v>
      </c>
      <c r="BJ10" s="10">
        <v>308</v>
      </c>
      <c r="BK10" s="10">
        <v>400</v>
      </c>
      <c r="BL10" s="13">
        <f t="shared" si="20"/>
        <v>1.2987012987012987</v>
      </c>
      <c r="BM10" s="10">
        <v>306</v>
      </c>
      <c r="BN10" s="10">
        <v>397</v>
      </c>
      <c r="BO10" s="13">
        <f t="shared" si="21"/>
        <v>1.2973856209150327</v>
      </c>
      <c r="BP10" s="10">
        <v>307</v>
      </c>
      <c r="BQ10" s="10">
        <v>399</v>
      </c>
      <c r="BR10" s="13">
        <f t="shared" si="22"/>
        <v>1.299674267100977</v>
      </c>
      <c r="BS10" s="10">
        <v>304</v>
      </c>
      <c r="BT10" s="10">
        <v>396</v>
      </c>
      <c r="BU10" s="13">
        <f t="shared" si="23"/>
        <v>1.3026315789473684</v>
      </c>
      <c r="BV10" s="10">
        <v>299</v>
      </c>
      <c r="BW10" s="10">
        <v>392</v>
      </c>
      <c r="BX10" s="13">
        <f t="shared" si="24"/>
        <v>1.3110367892976589</v>
      </c>
      <c r="BY10" s="10">
        <v>291</v>
      </c>
      <c r="BZ10" s="10">
        <v>384</v>
      </c>
      <c r="CA10" s="13">
        <f t="shared" si="25"/>
        <v>1.3195876288659794</v>
      </c>
      <c r="CB10" s="1">
        <v>275</v>
      </c>
      <c r="CC10" s="1">
        <v>368</v>
      </c>
      <c r="CD10" s="13">
        <f t="shared" si="26"/>
        <v>1.3381818181818181</v>
      </c>
      <c r="CE10" s="1">
        <v>256</v>
      </c>
      <c r="CF10" s="1">
        <v>349</v>
      </c>
      <c r="CG10" s="13">
        <f t="shared" si="27"/>
        <v>1.36328125</v>
      </c>
      <c r="CH10" s="1">
        <v>259</v>
      </c>
      <c r="CI10" s="1">
        <v>352</v>
      </c>
      <c r="CJ10" s="13">
        <f t="shared" si="28"/>
        <v>1.359073359073359</v>
      </c>
      <c r="CK10" s="1">
        <v>246</v>
      </c>
      <c r="CL10" s="1">
        <v>339</v>
      </c>
      <c r="CM10" s="13">
        <f t="shared" si="29"/>
        <v>1.3780487804878048</v>
      </c>
      <c r="CN10" s="1">
        <v>246</v>
      </c>
      <c r="CO10" s="1">
        <v>342</v>
      </c>
      <c r="CP10" s="13">
        <f t="shared" si="30"/>
        <v>1.3902439024390243</v>
      </c>
      <c r="CQ10" s="1">
        <v>242</v>
      </c>
      <c r="CR10" s="1">
        <v>337</v>
      </c>
      <c r="CS10" s="13">
        <f t="shared" si="31"/>
        <v>1.3925619834710743</v>
      </c>
      <c r="CT10" s="1">
        <v>244</v>
      </c>
      <c r="CU10" s="1">
        <v>339</v>
      </c>
      <c r="CV10" s="13">
        <f t="shared" si="32"/>
        <v>1.389344262295082</v>
      </c>
      <c r="CW10" s="1">
        <v>247</v>
      </c>
      <c r="CX10" s="1">
        <v>342</v>
      </c>
      <c r="CY10" s="13">
        <f t="shared" si="33"/>
        <v>1.3846153846153846</v>
      </c>
      <c r="CZ10" s="1">
        <v>250</v>
      </c>
      <c r="DA10" s="1">
        <v>345</v>
      </c>
      <c r="DB10" s="13">
        <f t="shared" si="34"/>
        <v>1.38</v>
      </c>
      <c r="DC10" s="1">
        <v>248</v>
      </c>
      <c r="DD10" s="1">
        <v>342</v>
      </c>
      <c r="DE10" s="13">
        <f t="shared" si="35"/>
        <v>1.3790322580645162</v>
      </c>
    </row>
    <row r="11" spans="1:109" ht="14.25">
      <c r="A11" s="1" t="s">
        <v>8</v>
      </c>
      <c r="B11" s="10">
        <v>381</v>
      </c>
      <c r="C11" s="10">
        <v>473</v>
      </c>
      <c r="D11" s="13">
        <f t="shared" si="0"/>
        <v>1.2414698162729658</v>
      </c>
      <c r="E11" s="10">
        <v>385</v>
      </c>
      <c r="F11" s="10">
        <v>485</v>
      </c>
      <c r="G11" s="13">
        <f t="shared" si="1"/>
        <v>1.2597402597402598</v>
      </c>
      <c r="H11" s="10">
        <v>370</v>
      </c>
      <c r="I11" s="10">
        <v>424</v>
      </c>
      <c r="J11" s="13">
        <f t="shared" si="2"/>
        <v>1.145945945945946</v>
      </c>
      <c r="K11" s="10">
        <v>385</v>
      </c>
      <c r="L11" s="10">
        <v>477</v>
      </c>
      <c r="M11" s="13">
        <f t="shared" si="3"/>
        <v>1.238961038961039</v>
      </c>
      <c r="N11" s="10">
        <v>390</v>
      </c>
      <c r="O11" s="10">
        <v>483</v>
      </c>
      <c r="P11" s="13">
        <f t="shared" si="4"/>
        <v>1.2384615384615385</v>
      </c>
      <c r="Q11" s="10">
        <v>384</v>
      </c>
      <c r="R11" s="10">
        <v>482</v>
      </c>
      <c r="S11" s="13">
        <f t="shared" si="5"/>
        <v>1.2552083333333333</v>
      </c>
      <c r="T11" s="10">
        <v>390</v>
      </c>
      <c r="U11" s="10">
        <v>490</v>
      </c>
      <c r="V11" s="13">
        <f t="shared" si="6"/>
        <v>1.2564102564102564</v>
      </c>
      <c r="W11" s="10">
        <v>377</v>
      </c>
      <c r="X11" s="10">
        <v>476</v>
      </c>
      <c r="Y11" s="13">
        <f t="shared" si="7"/>
        <v>1.2625994694960212</v>
      </c>
      <c r="Z11" s="10">
        <v>375</v>
      </c>
      <c r="AA11" s="10">
        <v>464</v>
      </c>
      <c r="AB11" s="13">
        <f t="shared" si="8"/>
        <v>1.2373333333333334</v>
      </c>
      <c r="AC11" s="10">
        <v>378</v>
      </c>
      <c r="AD11" s="10">
        <v>467</v>
      </c>
      <c r="AE11" s="13">
        <f t="shared" si="9"/>
        <v>1.2354497354497354</v>
      </c>
      <c r="AF11" s="10">
        <v>380</v>
      </c>
      <c r="AG11" s="10">
        <v>481</v>
      </c>
      <c r="AH11" s="13">
        <f t="shared" si="10"/>
        <v>1.2657894736842106</v>
      </c>
      <c r="AI11" s="10">
        <v>375</v>
      </c>
      <c r="AJ11" s="10">
        <v>476</v>
      </c>
      <c r="AK11" s="13">
        <f t="shared" si="11"/>
        <v>1.2693333333333334</v>
      </c>
      <c r="AL11" s="10">
        <v>367</v>
      </c>
      <c r="AM11" s="10">
        <v>460</v>
      </c>
      <c r="AN11" s="13">
        <f t="shared" si="12"/>
        <v>1.2534059945504088</v>
      </c>
      <c r="AO11" s="10">
        <v>372</v>
      </c>
      <c r="AP11" s="10">
        <v>465</v>
      </c>
      <c r="AQ11" s="13">
        <f t="shared" si="13"/>
        <v>1.25</v>
      </c>
      <c r="AR11" s="10">
        <v>364</v>
      </c>
      <c r="AS11" s="10">
        <v>417</v>
      </c>
      <c r="AT11" s="13">
        <f t="shared" si="14"/>
        <v>1.1456043956043955</v>
      </c>
      <c r="AU11" s="10">
        <v>370</v>
      </c>
      <c r="AV11" s="10">
        <v>469</v>
      </c>
      <c r="AW11" s="13">
        <f t="shared" si="15"/>
        <v>1.2675675675675675</v>
      </c>
      <c r="AX11" s="10">
        <v>373</v>
      </c>
      <c r="AY11" s="10">
        <v>467</v>
      </c>
      <c r="AZ11" s="13">
        <f t="shared" si="16"/>
        <v>1.2520107238605898</v>
      </c>
      <c r="BA11" s="10">
        <v>376</v>
      </c>
      <c r="BB11" s="10">
        <v>468</v>
      </c>
      <c r="BC11" s="13">
        <f t="shared" si="17"/>
        <v>1.2446808510638299</v>
      </c>
      <c r="BD11" s="10">
        <v>385</v>
      </c>
      <c r="BE11" s="10">
        <v>526</v>
      </c>
      <c r="BF11" s="13">
        <f t="shared" si="18"/>
        <v>1.3662337662337662</v>
      </c>
      <c r="BG11" s="10">
        <v>392</v>
      </c>
      <c r="BH11" s="10">
        <v>533</v>
      </c>
      <c r="BI11" s="13">
        <f t="shared" si="19"/>
        <v>1.3596938775510203</v>
      </c>
      <c r="BJ11" s="10">
        <v>393</v>
      </c>
      <c r="BK11" s="10">
        <v>541</v>
      </c>
      <c r="BL11" s="13">
        <f t="shared" si="20"/>
        <v>1.376590330788804</v>
      </c>
      <c r="BM11" s="10">
        <v>387</v>
      </c>
      <c r="BN11" s="10">
        <v>495</v>
      </c>
      <c r="BO11" s="13">
        <f t="shared" si="21"/>
        <v>1.2790697674418605</v>
      </c>
      <c r="BP11" s="10">
        <v>387</v>
      </c>
      <c r="BQ11" s="10">
        <v>496</v>
      </c>
      <c r="BR11" s="13">
        <f t="shared" si="22"/>
        <v>1.2816537467700257</v>
      </c>
      <c r="BS11" s="10">
        <v>384</v>
      </c>
      <c r="BT11" s="10">
        <v>493</v>
      </c>
      <c r="BU11" s="13">
        <f t="shared" si="23"/>
        <v>1.2838541666666667</v>
      </c>
      <c r="BV11" s="10">
        <v>380</v>
      </c>
      <c r="BW11" s="10">
        <v>489</v>
      </c>
      <c r="BX11" s="13">
        <f t="shared" si="24"/>
        <v>1.2868421052631578</v>
      </c>
      <c r="BY11" s="10">
        <v>386</v>
      </c>
      <c r="BZ11" s="10">
        <v>492</v>
      </c>
      <c r="CA11" s="13">
        <f t="shared" si="25"/>
        <v>1.2746113989637307</v>
      </c>
      <c r="CB11" s="1">
        <v>362</v>
      </c>
      <c r="CC11" s="1">
        <v>468</v>
      </c>
      <c r="CD11" s="13">
        <f t="shared" si="26"/>
        <v>1.292817679558011</v>
      </c>
      <c r="CE11" s="1">
        <v>368</v>
      </c>
      <c r="CF11" s="1">
        <v>474</v>
      </c>
      <c r="CG11" s="13">
        <f t="shared" si="27"/>
        <v>1.2880434782608696</v>
      </c>
      <c r="CH11" s="1">
        <v>364</v>
      </c>
      <c r="CI11" s="1">
        <v>427</v>
      </c>
      <c r="CJ11" s="13">
        <f t="shared" si="28"/>
        <v>1.1730769230769231</v>
      </c>
      <c r="CK11" s="1">
        <v>365</v>
      </c>
      <c r="CL11" s="1">
        <v>431</v>
      </c>
      <c r="CM11" s="13">
        <f t="shared" si="29"/>
        <v>1.180821917808219</v>
      </c>
      <c r="CN11" s="1">
        <v>374</v>
      </c>
      <c r="CO11" s="1">
        <v>485</v>
      </c>
      <c r="CP11" s="13">
        <f t="shared" si="30"/>
        <v>1.2967914438502675</v>
      </c>
      <c r="CQ11" s="1">
        <v>371</v>
      </c>
      <c r="CR11" s="1">
        <v>485</v>
      </c>
      <c r="CS11" s="13">
        <f t="shared" si="31"/>
        <v>1.307277628032345</v>
      </c>
      <c r="CT11" s="1">
        <v>361</v>
      </c>
      <c r="CU11" s="1">
        <v>471</v>
      </c>
      <c r="CV11" s="13">
        <f t="shared" si="32"/>
        <v>1.3047091412742382</v>
      </c>
      <c r="CW11" s="1">
        <v>366</v>
      </c>
      <c r="CX11" s="1">
        <v>476</v>
      </c>
      <c r="CY11" s="13">
        <f t="shared" si="33"/>
        <v>1.3005464480874316</v>
      </c>
      <c r="CZ11" s="1">
        <v>360</v>
      </c>
      <c r="DA11" s="1">
        <v>469</v>
      </c>
      <c r="DB11" s="13">
        <f t="shared" si="34"/>
        <v>1.3027777777777778</v>
      </c>
      <c r="DC11" s="1">
        <v>358</v>
      </c>
      <c r="DD11" s="1">
        <v>468</v>
      </c>
      <c r="DE11" s="13">
        <f t="shared" si="35"/>
        <v>1.3072625698324023</v>
      </c>
    </row>
    <row r="12" spans="1:109" ht="14.25">
      <c r="A12" s="1" t="s">
        <v>9</v>
      </c>
      <c r="B12" s="10">
        <v>434</v>
      </c>
      <c r="C12" s="10">
        <v>684</v>
      </c>
      <c r="D12" s="13">
        <f t="shared" si="0"/>
        <v>1.576036866359447</v>
      </c>
      <c r="E12" s="10">
        <v>443</v>
      </c>
      <c r="F12" s="10">
        <v>684</v>
      </c>
      <c r="G12" s="13">
        <f t="shared" si="1"/>
        <v>1.5440180586907448</v>
      </c>
      <c r="H12" s="10">
        <v>439</v>
      </c>
      <c r="I12" s="10">
        <v>690</v>
      </c>
      <c r="J12" s="13">
        <f t="shared" si="2"/>
        <v>1.571753986332574</v>
      </c>
      <c r="K12" s="10">
        <v>447</v>
      </c>
      <c r="L12" s="10">
        <v>697</v>
      </c>
      <c r="M12" s="13">
        <f t="shared" si="3"/>
        <v>1.5592841163310962</v>
      </c>
      <c r="N12" s="10">
        <v>447</v>
      </c>
      <c r="O12" s="10">
        <v>701</v>
      </c>
      <c r="P12" s="13">
        <f t="shared" si="4"/>
        <v>1.5682326621923937</v>
      </c>
      <c r="Q12" s="10">
        <v>451</v>
      </c>
      <c r="R12" s="10">
        <v>704</v>
      </c>
      <c r="S12" s="13">
        <f t="shared" si="5"/>
        <v>1.5609756097560976</v>
      </c>
      <c r="T12" s="10">
        <v>445</v>
      </c>
      <c r="U12" s="10">
        <v>691</v>
      </c>
      <c r="V12" s="13">
        <f t="shared" si="6"/>
        <v>1.552808988764045</v>
      </c>
      <c r="W12" s="10">
        <v>443</v>
      </c>
      <c r="X12" s="10">
        <v>685</v>
      </c>
      <c r="Y12" s="13">
        <f t="shared" si="7"/>
        <v>1.5462753950338601</v>
      </c>
      <c r="Z12" s="10">
        <v>449</v>
      </c>
      <c r="AA12" s="10">
        <v>691</v>
      </c>
      <c r="AB12" s="13">
        <f t="shared" si="8"/>
        <v>1.5389755011135857</v>
      </c>
      <c r="AC12" s="10">
        <v>447</v>
      </c>
      <c r="AD12" s="10">
        <v>689</v>
      </c>
      <c r="AE12" s="13">
        <f t="shared" si="9"/>
        <v>1.541387024608501</v>
      </c>
      <c r="AF12" s="10">
        <v>443</v>
      </c>
      <c r="AG12" s="10">
        <v>685</v>
      </c>
      <c r="AH12" s="13">
        <f t="shared" si="10"/>
        <v>1.5462753950338601</v>
      </c>
      <c r="AI12" s="10">
        <v>446</v>
      </c>
      <c r="AJ12" s="10">
        <v>688</v>
      </c>
      <c r="AK12" s="13">
        <f t="shared" si="11"/>
        <v>1.5426008968609866</v>
      </c>
      <c r="AL12" s="10">
        <v>437</v>
      </c>
      <c r="AM12" s="10">
        <v>679</v>
      </c>
      <c r="AN12" s="13">
        <f t="shared" si="12"/>
        <v>1.5537757437070938</v>
      </c>
      <c r="AO12" s="10">
        <v>434</v>
      </c>
      <c r="AP12" s="10">
        <v>677</v>
      </c>
      <c r="AQ12" s="13">
        <f t="shared" si="13"/>
        <v>1.5599078341013826</v>
      </c>
      <c r="AR12" s="10">
        <v>435</v>
      </c>
      <c r="AS12" s="10">
        <v>677</v>
      </c>
      <c r="AT12" s="13">
        <f t="shared" si="14"/>
        <v>1.5563218390804598</v>
      </c>
      <c r="AU12" s="10">
        <v>431</v>
      </c>
      <c r="AV12" s="10">
        <v>634</v>
      </c>
      <c r="AW12" s="13">
        <f t="shared" si="15"/>
        <v>1.4709976798143851</v>
      </c>
      <c r="AX12" s="10">
        <v>437</v>
      </c>
      <c r="AY12" s="10">
        <v>640</v>
      </c>
      <c r="AZ12" s="13">
        <f t="shared" si="16"/>
        <v>1.4645308924485125</v>
      </c>
      <c r="BA12" s="10">
        <v>432</v>
      </c>
      <c r="BB12" s="10">
        <v>629</v>
      </c>
      <c r="BC12" s="13">
        <f t="shared" si="17"/>
        <v>1.4560185185185186</v>
      </c>
      <c r="BD12" s="10">
        <v>435</v>
      </c>
      <c r="BE12" s="10">
        <v>634</v>
      </c>
      <c r="BF12" s="13">
        <f t="shared" si="18"/>
        <v>1.457471264367816</v>
      </c>
      <c r="BG12" s="10">
        <v>438</v>
      </c>
      <c r="BH12" s="10">
        <v>638</v>
      </c>
      <c r="BI12" s="13">
        <f t="shared" si="19"/>
        <v>1.45662100456621</v>
      </c>
      <c r="BJ12" s="10">
        <v>435</v>
      </c>
      <c r="BK12" s="10">
        <v>636</v>
      </c>
      <c r="BL12" s="13">
        <f t="shared" si="20"/>
        <v>1.4620689655172414</v>
      </c>
      <c r="BM12" s="10">
        <v>444</v>
      </c>
      <c r="BN12" s="10">
        <v>645</v>
      </c>
      <c r="BO12" s="13">
        <f t="shared" si="21"/>
        <v>1.4527027027027026</v>
      </c>
      <c r="BP12" s="10">
        <v>437</v>
      </c>
      <c r="BQ12" s="10">
        <v>638</v>
      </c>
      <c r="BR12" s="13">
        <f t="shared" si="22"/>
        <v>1.459954233409611</v>
      </c>
      <c r="BS12" s="10">
        <v>428</v>
      </c>
      <c r="BT12" s="10">
        <v>631</v>
      </c>
      <c r="BU12" s="13">
        <f t="shared" si="23"/>
        <v>1.4742990654205608</v>
      </c>
      <c r="BV12" s="10">
        <v>436</v>
      </c>
      <c r="BW12" s="10">
        <v>640</v>
      </c>
      <c r="BX12" s="13">
        <f t="shared" si="24"/>
        <v>1.4678899082568808</v>
      </c>
      <c r="BY12" s="10">
        <v>433</v>
      </c>
      <c r="BZ12" s="10">
        <v>636</v>
      </c>
      <c r="CA12" s="13">
        <f t="shared" si="25"/>
        <v>1.4688221709006928</v>
      </c>
      <c r="CB12" s="1">
        <v>423</v>
      </c>
      <c r="CC12" s="1">
        <v>622</v>
      </c>
      <c r="CD12" s="13">
        <f t="shared" si="26"/>
        <v>1.470449172576832</v>
      </c>
      <c r="CE12" s="1">
        <v>427</v>
      </c>
      <c r="CF12" s="1">
        <v>631</v>
      </c>
      <c r="CG12" s="13">
        <f t="shared" si="27"/>
        <v>1.4777517564402811</v>
      </c>
      <c r="CH12" s="1">
        <v>427</v>
      </c>
      <c r="CI12" s="1">
        <v>672</v>
      </c>
      <c r="CJ12" s="13">
        <f t="shared" si="28"/>
        <v>1.5737704918032787</v>
      </c>
      <c r="CK12" s="1">
        <v>426</v>
      </c>
      <c r="CL12" s="1">
        <v>672</v>
      </c>
      <c r="CM12" s="13">
        <f t="shared" si="29"/>
        <v>1.5774647887323943</v>
      </c>
      <c r="CN12" s="1">
        <v>427</v>
      </c>
      <c r="CO12" s="1">
        <v>671</v>
      </c>
      <c r="CP12" s="13">
        <f t="shared" si="30"/>
        <v>1.5714285714285714</v>
      </c>
      <c r="CQ12" s="1">
        <v>427</v>
      </c>
      <c r="CR12" s="1">
        <v>670</v>
      </c>
      <c r="CS12" s="13">
        <f t="shared" si="31"/>
        <v>1.5690866510538641</v>
      </c>
      <c r="CT12" s="1">
        <v>429</v>
      </c>
      <c r="CU12" s="1">
        <v>670</v>
      </c>
      <c r="CV12" s="13">
        <f t="shared" si="32"/>
        <v>1.5617715617715617</v>
      </c>
      <c r="CW12" s="1">
        <v>438</v>
      </c>
      <c r="CX12" s="1">
        <v>679</v>
      </c>
      <c r="CY12" s="13">
        <f t="shared" si="33"/>
        <v>1.5502283105022832</v>
      </c>
      <c r="CZ12" s="1">
        <v>436</v>
      </c>
      <c r="DA12" s="1">
        <v>676</v>
      </c>
      <c r="DB12" s="13">
        <f t="shared" si="34"/>
        <v>1.5504587155963303</v>
      </c>
      <c r="DC12" s="1">
        <v>428</v>
      </c>
      <c r="DD12" s="1">
        <v>668</v>
      </c>
      <c r="DE12" s="13">
        <f t="shared" si="35"/>
        <v>1.560747663551402</v>
      </c>
    </row>
    <row r="13" spans="1:109" ht="14.25">
      <c r="A13" s="1" t="s">
        <v>10</v>
      </c>
      <c r="B13" s="10">
        <v>986</v>
      </c>
      <c r="C13" s="10">
        <v>1118</v>
      </c>
      <c r="D13" s="13">
        <f t="shared" si="0"/>
        <v>1.1338742393509127</v>
      </c>
      <c r="E13" s="10">
        <v>965</v>
      </c>
      <c r="F13" s="10">
        <v>1097</v>
      </c>
      <c r="G13" s="13">
        <f t="shared" si="1"/>
        <v>1.1367875647668393</v>
      </c>
      <c r="H13" s="10">
        <v>950</v>
      </c>
      <c r="I13" s="10">
        <v>1085</v>
      </c>
      <c r="J13" s="13">
        <f t="shared" si="2"/>
        <v>1.1421052631578947</v>
      </c>
      <c r="K13" s="10">
        <v>975</v>
      </c>
      <c r="L13" s="10">
        <v>1104</v>
      </c>
      <c r="M13" s="13">
        <f t="shared" si="3"/>
        <v>1.1323076923076922</v>
      </c>
      <c r="N13" s="10">
        <v>985</v>
      </c>
      <c r="O13" s="10">
        <v>1112</v>
      </c>
      <c r="P13" s="13">
        <f t="shared" si="4"/>
        <v>1.1289340101522842</v>
      </c>
      <c r="Q13" s="10">
        <v>1011</v>
      </c>
      <c r="R13" s="10">
        <v>1131</v>
      </c>
      <c r="S13" s="13">
        <f t="shared" si="5"/>
        <v>1.1186943620178043</v>
      </c>
      <c r="T13" s="10">
        <v>1001</v>
      </c>
      <c r="U13" s="10">
        <v>1136</v>
      </c>
      <c r="V13" s="13">
        <f t="shared" si="6"/>
        <v>1.1348651348651349</v>
      </c>
      <c r="W13" s="10">
        <v>982</v>
      </c>
      <c r="X13" s="10">
        <v>1117</v>
      </c>
      <c r="Y13" s="13">
        <f t="shared" si="7"/>
        <v>1.1374745417515275</v>
      </c>
      <c r="Z13" s="10">
        <v>989</v>
      </c>
      <c r="AA13" s="10">
        <v>1121</v>
      </c>
      <c r="AB13" s="13">
        <f t="shared" si="8"/>
        <v>1.1334681496461072</v>
      </c>
      <c r="AC13" s="10">
        <v>997</v>
      </c>
      <c r="AD13" s="10">
        <v>1124</v>
      </c>
      <c r="AE13" s="13">
        <f t="shared" si="9"/>
        <v>1.127382146439318</v>
      </c>
      <c r="AF13" s="10">
        <v>998</v>
      </c>
      <c r="AG13" s="10">
        <v>1133</v>
      </c>
      <c r="AH13" s="13">
        <f t="shared" si="10"/>
        <v>1.1352705410821644</v>
      </c>
      <c r="AI13" s="10">
        <v>991</v>
      </c>
      <c r="AJ13" s="10">
        <v>1128</v>
      </c>
      <c r="AK13" s="13">
        <f t="shared" si="11"/>
        <v>1.1382441977800202</v>
      </c>
      <c r="AL13" s="10">
        <v>988</v>
      </c>
      <c r="AM13" s="10">
        <v>1122</v>
      </c>
      <c r="AN13" s="13">
        <f t="shared" si="12"/>
        <v>1.1356275303643724</v>
      </c>
      <c r="AO13" s="10">
        <v>991</v>
      </c>
      <c r="AP13" s="10">
        <v>1123</v>
      </c>
      <c r="AQ13" s="13">
        <f t="shared" si="13"/>
        <v>1.1331987891019173</v>
      </c>
      <c r="AR13" s="10">
        <v>971</v>
      </c>
      <c r="AS13" s="10">
        <v>1103</v>
      </c>
      <c r="AT13" s="13">
        <f t="shared" si="14"/>
        <v>1.1359423274974254</v>
      </c>
      <c r="AU13" s="10">
        <v>966</v>
      </c>
      <c r="AV13" s="10">
        <v>1102</v>
      </c>
      <c r="AW13" s="13">
        <f t="shared" si="15"/>
        <v>1.1407867494824016</v>
      </c>
      <c r="AX13" s="10">
        <v>967</v>
      </c>
      <c r="AY13" s="10">
        <v>1095</v>
      </c>
      <c r="AZ13" s="13">
        <f t="shared" si="16"/>
        <v>1.1323681489141675</v>
      </c>
      <c r="BA13" s="10">
        <v>982</v>
      </c>
      <c r="BB13" s="10">
        <v>1094</v>
      </c>
      <c r="BC13" s="13">
        <f t="shared" si="17"/>
        <v>1.1140529531568228</v>
      </c>
      <c r="BD13" s="10">
        <v>986</v>
      </c>
      <c r="BE13" s="10">
        <v>1115</v>
      </c>
      <c r="BF13" s="13">
        <f t="shared" si="18"/>
        <v>1.1308316430020284</v>
      </c>
      <c r="BG13" s="10">
        <v>990</v>
      </c>
      <c r="BH13" s="10">
        <v>1118</v>
      </c>
      <c r="BI13" s="13">
        <f t="shared" si="19"/>
        <v>1.1292929292929292</v>
      </c>
      <c r="BJ13" s="10">
        <v>979</v>
      </c>
      <c r="BK13" s="10">
        <v>1115</v>
      </c>
      <c r="BL13" s="13">
        <f t="shared" si="20"/>
        <v>1.1389172625127681</v>
      </c>
      <c r="BM13" s="10">
        <v>991</v>
      </c>
      <c r="BN13" s="10">
        <v>1129</v>
      </c>
      <c r="BO13" s="13">
        <f t="shared" si="21"/>
        <v>1.1392532795156407</v>
      </c>
      <c r="BP13" s="10">
        <v>1018</v>
      </c>
      <c r="BQ13" s="10">
        <v>1154</v>
      </c>
      <c r="BR13" s="13">
        <f t="shared" si="22"/>
        <v>1.1335952848722985</v>
      </c>
      <c r="BS13" s="10">
        <v>1020</v>
      </c>
      <c r="BT13" s="10">
        <v>1152</v>
      </c>
      <c r="BU13" s="13">
        <f t="shared" si="23"/>
        <v>1.1294117647058823</v>
      </c>
      <c r="BV13" s="10">
        <v>1018</v>
      </c>
      <c r="BW13" s="10">
        <v>1148</v>
      </c>
      <c r="BX13" s="13">
        <f t="shared" si="24"/>
        <v>1.1277013752455796</v>
      </c>
      <c r="BY13" s="10">
        <v>1025</v>
      </c>
      <c r="BZ13" s="10">
        <v>1160</v>
      </c>
      <c r="CA13" s="13">
        <f t="shared" si="25"/>
        <v>1.1317073170731706</v>
      </c>
      <c r="CB13" s="1">
        <v>1026</v>
      </c>
      <c r="CC13" s="1">
        <v>1156</v>
      </c>
      <c r="CD13" s="13">
        <f t="shared" si="26"/>
        <v>1.1267056530214425</v>
      </c>
      <c r="CE13" s="1">
        <v>1045</v>
      </c>
      <c r="CF13" s="1">
        <v>1182</v>
      </c>
      <c r="CG13" s="13">
        <f t="shared" si="27"/>
        <v>1.1311004784688996</v>
      </c>
      <c r="CH13" s="1">
        <v>1034</v>
      </c>
      <c r="CI13" s="1">
        <v>1168</v>
      </c>
      <c r="CJ13" s="13">
        <f t="shared" si="28"/>
        <v>1.1295938104448742</v>
      </c>
      <c r="CK13" s="1">
        <v>1040</v>
      </c>
      <c r="CL13" s="1">
        <v>1159</v>
      </c>
      <c r="CM13" s="13">
        <f t="shared" si="29"/>
        <v>1.114423076923077</v>
      </c>
      <c r="CN13" s="1">
        <v>1036</v>
      </c>
      <c r="CO13" s="1">
        <v>1172</v>
      </c>
      <c r="CP13" s="13">
        <f t="shared" si="30"/>
        <v>1.1312741312741312</v>
      </c>
      <c r="CQ13" s="1">
        <v>1028</v>
      </c>
      <c r="CR13" s="1">
        <v>1164</v>
      </c>
      <c r="CS13" s="13">
        <f t="shared" si="31"/>
        <v>1.132295719844358</v>
      </c>
      <c r="CT13" s="1">
        <v>1029</v>
      </c>
      <c r="CU13" s="1">
        <v>1166</v>
      </c>
      <c r="CV13" s="13">
        <f t="shared" si="32"/>
        <v>1.1331389698736638</v>
      </c>
      <c r="CW13" s="1">
        <v>1030</v>
      </c>
      <c r="CX13" s="1">
        <v>1146</v>
      </c>
      <c r="CY13" s="13">
        <f t="shared" si="33"/>
        <v>1.112621359223301</v>
      </c>
      <c r="CZ13" s="1">
        <v>1037</v>
      </c>
      <c r="DA13" s="1">
        <v>1151</v>
      </c>
      <c r="DB13" s="13">
        <f t="shared" si="34"/>
        <v>1.1099324975891995</v>
      </c>
      <c r="DC13" s="1">
        <v>1025</v>
      </c>
      <c r="DD13" s="1">
        <v>1139</v>
      </c>
      <c r="DE13" s="13">
        <f t="shared" si="35"/>
        <v>1.111219512195122</v>
      </c>
    </row>
    <row r="14" spans="1:109" ht="14.25">
      <c r="A14" s="1" t="s">
        <v>11</v>
      </c>
      <c r="B14" s="10">
        <v>357</v>
      </c>
      <c r="C14" s="10">
        <v>411</v>
      </c>
      <c r="D14" s="13">
        <f t="shared" si="0"/>
        <v>1.1512605042016806</v>
      </c>
      <c r="E14" s="10">
        <v>360</v>
      </c>
      <c r="F14" s="10">
        <v>416</v>
      </c>
      <c r="G14" s="13">
        <f t="shared" si="1"/>
        <v>1.1555555555555554</v>
      </c>
      <c r="H14" s="10">
        <v>353</v>
      </c>
      <c r="I14" s="10">
        <v>413</v>
      </c>
      <c r="J14" s="13">
        <f t="shared" si="2"/>
        <v>1.1699716713881019</v>
      </c>
      <c r="K14" s="10">
        <v>352</v>
      </c>
      <c r="L14" s="10">
        <v>412</v>
      </c>
      <c r="M14" s="13">
        <f t="shared" si="3"/>
        <v>1.1704545454545454</v>
      </c>
      <c r="N14" s="10">
        <v>344</v>
      </c>
      <c r="O14" s="10">
        <v>402</v>
      </c>
      <c r="P14" s="13">
        <f t="shared" si="4"/>
        <v>1.1686046511627908</v>
      </c>
      <c r="Q14" s="10">
        <v>340</v>
      </c>
      <c r="R14" s="10">
        <v>405</v>
      </c>
      <c r="S14" s="13">
        <f t="shared" si="5"/>
        <v>1.1911764705882353</v>
      </c>
      <c r="T14" s="10">
        <v>338</v>
      </c>
      <c r="U14" s="10">
        <v>404</v>
      </c>
      <c r="V14" s="13">
        <f t="shared" si="6"/>
        <v>1.1952662721893492</v>
      </c>
      <c r="W14" s="10">
        <v>341</v>
      </c>
      <c r="X14" s="10">
        <v>410</v>
      </c>
      <c r="Y14" s="13">
        <f t="shared" si="7"/>
        <v>1.2023460410557185</v>
      </c>
      <c r="Z14" s="10">
        <v>343</v>
      </c>
      <c r="AA14" s="10">
        <v>412</v>
      </c>
      <c r="AB14" s="13">
        <f t="shared" si="8"/>
        <v>1.2011661807580174</v>
      </c>
      <c r="AC14" s="10">
        <v>345</v>
      </c>
      <c r="AD14" s="10">
        <v>413</v>
      </c>
      <c r="AE14" s="13">
        <f t="shared" si="9"/>
        <v>1.1971014492753622</v>
      </c>
      <c r="AF14" s="10">
        <v>343</v>
      </c>
      <c r="AG14" s="10">
        <v>412</v>
      </c>
      <c r="AH14" s="13">
        <f t="shared" si="10"/>
        <v>1.2011661807580174</v>
      </c>
      <c r="AI14" s="10">
        <v>331</v>
      </c>
      <c r="AJ14" s="10">
        <v>389</v>
      </c>
      <c r="AK14" s="13">
        <f t="shared" si="11"/>
        <v>1.1752265861027191</v>
      </c>
      <c r="AL14" s="10">
        <v>335</v>
      </c>
      <c r="AM14" s="10">
        <v>393</v>
      </c>
      <c r="AN14" s="13">
        <f t="shared" si="12"/>
        <v>1.173134328358209</v>
      </c>
      <c r="AO14" s="10">
        <v>343</v>
      </c>
      <c r="AP14" s="10">
        <v>395</v>
      </c>
      <c r="AQ14" s="13">
        <f t="shared" si="13"/>
        <v>1.151603498542274</v>
      </c>
      <c r="AR14" s="10">
        <v>336</v>
      </c>
      <c r="AS14" s="10">
        <v>389</v>
      </c>
      <c r="AT14" s="13">
        <f t="shared" si="14"/>
        <v>1.1577380952380953</v>
      </c>
      <c r="AU14" s="10">
        <v>329</v>
      </c>
      <c r="AV14" s="10">
        <v>382</v>
      </c>
      <c r="AW14" s="13">
        <f t="shared" si="15"/>
        <v>1.1610942249240122</v>
      </c>
      <c r="AX14" s="10">
        <v>333</v>
      </c>
      <c r="AY14" s="10">
        <v>382</v>
      </c>
      <c r="AZ14" s="13">
        <f t="shared" si="16"/>
        <v>1.147147147147147</v>
      </c>
      <c r="BA14" s="10">
        <v>336</v>
      </c>
      <c r="BB14" s="10">
        <v>385</v>
      </c>
      <c r="BC14" s="13">
        <f t="shared" si="17"/>
        <v>1.1458333333333333</v>
      </c>
      <c r="BD14" s="10">
        <v>338</v>
      </c>
      <c r="BE14" s="10">
        <v>387</v>
      </c>
      <c r="BF14" s="13">
        <f t="shared" si="18"/>
        <v>1.1449704142011834</v>
      </c>
      <c r="BG14" s="10">
        <v>341</v>
      </c>
      <c r="BH14" s="10">
        <v>390</v>
      </c>
      <c r="BI14" s="13">
        <f t="shared" si="19"/>
        <v>1.1436950146627567</v>
      </c>
      <c r="BJ14" s="10">
        <v>342</v>
      </c>
      <c r="BK14" s="10">
        <v>388</v>
      </c>
      <c r="BL14" s="13">
        <f t="shared" si="20"/>
        <v>1.1345029239766082</v>
      </c>
      <c r="BM14" s="10">
        <v>335</v>
      </c>
      <c r="BN14" s="10">
        <v>381</v>
      </c>
      <c r="BO14" s="13">
        <f t="shared" si="21"/>
        <v>1.137313432835821</v>
      </c>
      <c r="BP14" s="10">
        <v>338</v>
      </c>
      <c r="BQ14" s="10">
        <v>384</v>
      </c>
      <c r="BR14" s="13">
        <f t="shared" si="22"/>
        <v>1.136094674556213</v>
      </c>
      <c r="BS14" s="10">
        <v>326</v>
      </c>
      <c r="BT14" s="10">
        <v>372</v>
      </c>
      <c r="BU14" s="13">
        <f t="shared" si="23"/>
        <v>1.1411042944785277</v>
      </c>
      <c r="BV14" s="10">
        <v>312</v>
      </c>
      <c r="BW14" s="10">
        <v>357</v>
      </c>
      <c r="BX14" s="13">
        <f t="shared" si="24"/>
        <v>1.1442307692307692</v>
      </c>
      <c r="BY14" s="10">
        <v>318</v>
      </c>
      <c r="BZ14" s="10">
        <v>366</v>
      </c>
      <c r="CA14" s="13">
        <f t="shared" si="25"/>
        <v>1.150943396226415</v>
      </c>
      <c r="CB14" s="1">
        <v>312</v>
      </c>
      <c r="CC14" s="1">
        <v>361</v>
      </c>
      <c r="CD14" s="13">
        <f t="shared" si="26"/>
        <v>1.1570512820512822</v>
      </c>
      <c r="CE14" s="1">
        <v>322</v>
      </c>
      <c r="CF14" s="1">
        <v>390</v>
      </c>
      <c r="CG14" s="13">
        <f t="shared" si="27"/>
        <v>1.2111801242236024</v>
      </c>
      <c r="CH14" s="1">
        <v>317</v>
      </c>
      <c r="CI14" s="1">
        <v>380</v>
      </c>
      <c r="CJ14" s="13">
        <f t="shared" si="28"/>
        <v>1.1987381703470033</v>
      </c>
      <c r="CK14" s="1">
        <v>313</v>
      </c>
      <c r="CL14" s="1">
        <v>374</v>
      </c>
      <c r="CM14" s="13">
        <f t="shared" si="29"/>
        <v>1.194888178913738</v>
      </c>
      <c r="CN14" s="1">
        <v>318</v>
      </c>
      <c r="CO14" s="1">
        <v>383</v>
      </c>
      <c r="CP14" s="13">
        <f t="shared" si="30"/>
        <v>1.2044025157232705</v>
      </c>
      <c r="CQ14" s="1">
        <v>312</v>
      </c>
      <c r="CR14" s="1">
        <v>377</v>
      </c>
      <c r="CS14" s="13">
        <f t="shared" si="31"/>
        <v>1.2083333333333333</v>
      </c>
      <c r="CT14" s="1">
        <v>316</v>
      </c>
      <c r="CU14" s="1">
        <v>381</v>
      </c>
      <c r="CV14" s="13">
        <f t="shared" si="32"/>
        <v>1.2056962025316456</v>
      </c>
      <c r="CW14" s="1">
        <v>313</v>
      </c>
      <c r="CX14" s="1">
        <v>377</v>
      </c>
      <c r="CY14" s="13">
        <f t="shared" si="33"/>
        <v>1.2044728434504792</v>
      </c>
      <c r="CZ14" s="1">
        <v>312</v>
      </c>
      <c r="DA14" s="1">
        <v>376</v>
      </c>
      <c r="DB14" s="13">
        <f t="shared" si="34"/>
        <v>1.205128205128205</v>
      </c>
      <c r="DC14" s="1">
        <v>322</v>
      </c>
      <c r="DD14" s="1">
        <v>386</v>
      </c>
      <c r="DE14" s="13">
        <f t="shared" si="35"/>
        <v>1.1987577639751552</v>
      </c>
    </row>
    <row r="15" spans="1:109" ht="15" thickBot="1">
      <c r="A15" s="1" t="s">
        <v>12</v>
      </c>
      <c r="B15" s="10">
        <v>1516</v>
      </c>
      <c r="C15" s="10">
        <v>1902</v>
      </c>
      <c r="D15" s="13">
        <f t="shared" si="0"/>
        <v>1.254617414248021</v>
      </c>
      <c r="E15" s="10">
        <v>1528</v>
      </c>
      <c r="F15" s="10">
        <v>1940</v>
      </c>
      <c r="G15" s="13">
        <f t="shared" si="1"/>
        <v>1.2696335078534031</v>
      </c>
      <c r="H15" s="10">
        <v>1504</v>
      </c>
      <c r="I15" s="10">
        <v>1914</v>
      </c>
      <c r="J15" s="13">
        <f t="shared" si="2"/>
        <v>1.2726063829787233</v>
      </c>
      <c r="K15" s="10">
        <v>1535</v>
      </c>
      <c r="L15" s="10">
        <v>1942</v>
      </c>
      <c r="M15" s="13">
        <f t="shared" si="3"/>
        <v>1.2651465798045602</v>
      </c>
      <c r="N15" s="10">
        <v>1542</v>
      </c>
      <c r="O15" s="10">
        <v>1952</v>
      </c>
      <c r="P15" s="13">
        <f t="shared" si="4"/>
        <v>1.265888456549935</v>
      </c>
      <c r="Q15" s="10">
        <v>1552</v>
      </c>
      <c r="R15" s="10">
        <v>1977</v>
      </c>
      <c r="S15" s="13">
        <f t="shared" si="5"/>
        <v>1.273840206185567</v>
      </c>
      <c r="T15" s="10">
        <v>1554</v>
      </c>
      <c r="U15" s="10">
        <v>1966</v>
      </c>
      <c r="V15" s="13">
        <f t="shared" si="6"/>
        <v>1.265122265122265</v>
      </c>
      <c r="W15" s="10">
        <v>1539</v>
      </c>
      <c r="X15" s="10">
        <v>1950</v>
      </c>
      <c r="Y15" s="13">
        <f t="shared" si="7"/>
        <v>1.267056530214425</v>
      </c>
      <c r="Z15" s="10">
        <v>1537</v>
      </c>
      <c r="AA15" s="10">
        <v>1948</v>
      </c>
      <c r="AB15" s="13">
        <f t="shared" si="8"/>
        <v>1.2674040338321406</v>
      </c>
      <c r="AC15" s="10">
        <v>1555</v>
      </c>
      <c r="AD15" s="10">
        <v>1973</v>
      </c>
      <c r="AE15" s="13">
        <f t="shared" si="9"/>
        <v>1.2688102893890676</v>
      </c>
      <c r="AF15" s="10">
        <v>1572</v>
      </c>
      <c r="AG15" s="10">
        <v>2006</v>
      </c>
      <c r="AH15" s="13">
        <f t="shared" si="10"/>
        <v>1.2760814249363868</v>
      </c>
      <c r="AI15" s="10">
        <v>1562</v>
      </c>
      <c r="AJ15" s="10">
        <v>1987</v>
      </c>
      <c r="AK15" s="13">
        <f t="shared" si="11"/>
        <v>1.2720870678617158</v>
      </c>
      <c r="AL15" s="10">
        <v>1533</v>
      </c>
      <c r="AM15" s="10">
        <v>1925</v>
      </c>
      <c r="AN15" s="13">
        <f t="shared" si="12"/>
        <v>1.2557077625570776</v>
      </c>
      <c r="AO15" s="10">
        <v>1518</v>
      </c>
      <c r="AP15" s="10">
        <v>1909</v>
      </c>
      <c r="AQ15" s="13">
        <f t="shared" si="13"/>
        <v>1.2575757575757576</v>
      </c>
      <c r="AR15" s="10">
        <v>1474</v>
      </c>
      <c r="AS15" s="10">
        <v>1861</v>
      </c>
      <c r="AT15" s="13">
        <f t="shared" si="14"/>
        <v>1.262550881953867</v>
      </c>
      <c r="AU15" s="10">
        <v>1496</v>
      </c>
      <c r="AV15" s="10">
        <v>1889</v>
      </c>
      <c r="AW15" s="13">
        <f t="shared" si="15"/>
        <v>1.2627005347593583</v>
      </c>
      <c r="AX15" s="10">
        <v>1502</v>
      </c>
      <c r="AY15" s="10">
        <v>1901</v>
      </c>
      <c r="AZ15" s="13">
        <f t="shared" si="16"/>
        <v>1.2656458055925432</v>
      </c>
      <c r="BA15" s="10">
        <v>1474</v>
      </c>
      <c r="BB15" s="10">
        <v>1883</v>
      </c>
      <c r="BC15" s="13">
        <f t="shared" si="17"/>
        <v>1.2774762550881953</v>
      </c>
      <c r="BD15" s="10">
        <v>1500</v>
      </c>
      <c r="BE15" s="10">
        <v>1889</v>
      </c>
      <c r="BF15" s="13">
        <f t="shared" si="18"/>
        <v>1.2593333333333334</v>
      </c>
      <c r="BG15" s="10">
        <v>1507</v>
      </c>
      <c r="BH15" s="10">
        <v>1910</v>
      </c>
      <c r="BI15" s="13">
        <f t="shared" si="19"/>
        <v>1.2674187126741872</v>
      </c>
      <c r="BJ15" s="10">
        <v>1493</v>
      </c>
      <c r="BK15" s="10">
        <v>1915</v>
      </c>
      <c r="BL15" s="13">
        <f t="shared" si="20"/>
        <v>1.2826523777628935</v>
      </c>
      <c r="BM15" s="10">
        <v>1481</v>
      </c>
      <c r="BN15" s="10">
        <v>1891</v>
      </c>
      <c r="BO15" s="13">
        <f t="shared" si="21"/>
        <v>1.276839972991222</v>
      </c>
      <c r="BP15" s="10">
        <v>1475</v>
      </c>
      <c r="BQ15" s="10">
        <v>1890</v>
      </c>
      <c r="BR15" s="13">
        <f t="shared" si="22"/>
        <v>1.2813559322033898</v>
      </c>
      <c r="BS15" s="10">
        <v>1461</v>
      </c>
      <c r="BT15" s="10">
        <v>1864</v>
      </c>
      <c r="BU15" s="13">
        <f t="shared" si="23"/>
        <v>1.2758384668035592</v>
      </c>
      <c r="BV15" s="10">
        <v>1468</v>
      </c>
      <c r="BW15" s="10">
        <v>1872</v>
      </c>
      <c r="BX15" s="13">
        <f t="shared" si="24"/>
        <v>1.2752043596730245</v>
      </c>
      <c r="BY15" s="10">
        <v>1495</v>
      </c>
      <c r="BZ15" s="10">
        <v>1916</v>
      </c>
      <c r="CA15" s="13">
        <f t="shared" si="25"/>
        <v>1.2816053511705685</v>
      </c>
      <c r="CB15" s="1">
        <v>1469</v>
      </c>
      <c r="CC15" s="1">
        <v>1887</v>
      </c>
      <c r="CD15" s="13">
        <f t="shared" si="26"/>
        <v>1.2845473110959837</v>
      </c>
      <c r="CE15" s="1">
        <v>1482</v>
      </c>
      <c r="CF15" s="1">
        <v>1900</v>
      </c>
      <c r="CG15" s="13">
        <f t="shared" si="27"/>
        <v>1.2820512820512822</v>
      </c>
      <c r="CH15" s="1">
        <v>1495</v>
      </c>
      <c r="CI15" s="1">
        <v>1899</v>
      </c>
      <c r="CJ15" s="13">
        <f t="shared" si="28"/>
        <v>1.2702341137123745</v>
      </c>
      <c r="CK15" s="1">
        <v>1473</v>
      </c>
      <c r="CL15" s="1">
        <v>1877</v>
      </c>
      <c r="CM15" s="13">
        <f t="shared" si="29"/>
        <v>1.2742701968771215</v>
      </c>
      <c r="CN15" s="1">
        <v>1487</v>
      </c>
      <c r="CO15" s="1">
        <v>1902</v>
      </c>
      <c r="CP15" s="13">
        <f t="shared" si="30"/>
        <v>1.2790854068594486</v>
      </c>
      <c r="CQ15" s="1">
        <v>1486</v>
      </c>
      <c r="CR15" s="1">
        <v>1895</v>
      </c>
      <c r="CS15" s="13">
        <f t="shared" si="31"/>
        <v>1.2752355316285329</v>
      </c>
      <c r="CT15" s="1">
        <v>1489</v>
      </c>
      <c r="CU15" s="1">
        <v>1867</v>
      </c>
      <c r="CV15" s="13">
        <f t="shared" si="32"/>
        <v>1.2538616521155137</v>
      </c>
      <c r="CW15" s="1">
        <v>1497</v>
      </c>
      <c r="CX15" s="1">
        <v>1863</v>
      </c>
      <c r="CY15" s="13">
        <f t="shared" si="33"/>
        <v>1.2444889779559118</v>
      </c>
      <c r="CZ15" s="1">
        <v>1511</v>
      </c>
      <c r="DA15" s="1">
        <v>1869</v>
      </c>
      <c r="DB15" s="13">
        <f t="shared" si="34"/>
        <v>1.2369291859695566</v>
      </c>
      <c r="DC15" s="1">
        <v>1508</v>
      </c>
      <c r="DD15" s="1">
        <v>1854</v>
      </c>
      <c r="DE15" s="13">
        <f t="shared" si="35"/>
        <v>1.2294429708222812</v>
      </c>
    </row>
    <row r="16" spans="1:109" ht="15.75" thickBot="1">
      <c r="A16" s="5" t="s">
        <v>13</v>
      </c>
      <c r="B16" s="11">
        <f>SUM(B7:B15)</f>
        <v>10402</v>
      </c>
      <c r="C16" s="11">
        <f>SUM(C7:C15)</f>
        <v>12743</v>
      </c>
      <c r="D16" s="14">
        <f>C16/B16</f>
        <v>1.2250528744472218</v>
      </c>
      <c r="E16" s="11">
        <f>SUM(E7:E15)</f>
        <v>10396</v>
      </c>
      <c r="F16" s="11">
        <f>SUM(F7:F15)</f>
        <v>12782</v>
      </c>
      <c r="G16" s="14">
        <f>F16/E16</f>
        <v>1.2295113505194306</v>
      </c>
      <c r="H16" s="11">
        <f>SUM(H7:H15)</f>
        <v>10244</v>
      </c>
      <c r="I16" s="11">
        <f>SUM(I7:I15)</f>
        <v>12582</v>
      </c>
      <c r="J16" s="14">
        <f>I16/H16</f>
        <v>1.228231159703241</v>
      </c>
      <c r="K16" s="11">
        <f>SUM(K7:K15)</f>
        <v>10444</v>
      </c>
      <c r="L16" s="11">
        <f>SUM(L7:L15)</f>
        <v>12762</v>
      </c>
      <c r="M16" s="14">
        <f>L16/K16</f>
        <v>1.221945614707009</v>
      </c>
      <c r="N16" s="11">
        <f>SUM(N7:N15)</f>
        <v>10409</v>
      </c>
      <c r="O16" s="11">
        <f>SUM(O7:O15)</f>
        <v>12724</v>
      </c>
      <c r="P16" s="14">
        <f>O16/N16</f>
        <v>1.2224036891151888</v>
      </c>
      <c r="Q16" s="11">
        <f>SUM(Q7:Q15)</f>
        <v>10539</v>
      </c>
      <c r="R16" s="11">
        <f>SUM(R7:R15)</f>
        <v>12892</v>
      </c>
      <c r="S16" s="14">
        <f>R16/Q16</f>
        <v>1.2232659645127621</v>
      </c>
      <c r="T16" s="11">
        <f>SUM(T7:T15)</f>
        <v>10425</v>
      </c>
      <c r="U16" s="11">
        <f>SUM(U7:U15)</f>
        <v>12856</v>
      </c>
      <c r="V16" s="14">
        <f>U16/T16</f>
        <v>1.233189448441247</v>
      </c>
      <c r="W16" s="11">
        <f>SUM(W7:W15)</f>
        <v>10370</v>
      </c>
      <c r="X16" s="11">
        <f>SUM(X7:X15)</f>
        <v>12727</v>
      </c>
      <c r="Y16" s="14">
        <f>X16/W16</f>
        <v>1.2272902603664417</v>
      </c>
      <c r="Z16" s="11">
        <f>SUM(Z7:Z15)</f>
        <v>10363</v>
      </c>
      <c r="AA16" s="11">
        <f>SUM(AA7:AA15)</f>
        <v>12630</v>
      </c>
      <c r="AB16" s="14">
        <f>AA16/Z16</f>
        <v>1.218759046608125</v>
      </c>
      <c r="AC16" s="11">
        <f>SUM(AC7:AC15)</f>
        <v>10463</v>
      </c>
      <c r="AD16" s="11">
        <f>SUM(AD7:AD15)</f>
        <v>12745</v>
      </c>
      <c r="AE16" s="14">
        <f>AD16/AC16</f>
        <v>1.2181018828251935</v>
      </c>
      <c r="AF16" s="11">
        <f>SUM(AF7:AF15)</f>
        <v>10468</v>
      </c>
      <c r="AG16" s="11">
        <f>SUM(AG7:AG15)</f>
        <v>12943</v>
      </c>
      <c r="AH16" s="14">
        <f>AG16/AF16</f>
        <v>1.2364348490638135</v>
      </c>
      <c r="AI16" s="11">
        <f>SUM(AI7:AI15)</f>
        <v>10367</v>
      </c>
      <c r="AJ16" s="11">
        <f>SUM(AJ7:AJ15)</f>
        <v>12820</v>
      </c>
      <c r="AK16" s="14">
        <f>AJ16/AI16</f>
        <v>1.2366161859747276</v>
      </c>
      <c r="AL16" s="11">
        <f>SUM(AL7:AL15)</f>
        <v>10265</v>
      </c>
      <c r="AM16" s="11">
        <f>SUM(AM7:AM15)</f>
        <v>12689</v>
      </c>
      <c r="AN16" s="14">
        <f>AM16/AL16</f>
        <v>1.2361422308816366</v>
      </c>
      <c r="AO16" s="11">
        <f>SUM(AO7:AO15)</f>
        <v>10303</v>
      </c>
      <c r="AP16" s="11">
        <f>SUM(AP7:AP15)</f>
        <v>12778</v>
      </c>
      <c r="AQ16" s="14">
        <f>AP16/AO16</f>
        <v>1.240221294768514</v>
      </c>
      <c r="AR16" s="11">
        <f>SUM(AR7:AR15)</f>
        <v>10127</v>
      </c>
      <c r="AS16" s="11">
        <f>SUM(AS7:AS15)</f>
        <v>12556</v>
      </c>
      <c r="AT16" s="14">
        <f>AS16/AR16</f>
        <v>1.239853856028439</v>
      </c>
      <c r="AU16" s="11">
        <f>SUM(AU7:AU15)</f>
        <v>10243</v>
      </c>
      <c r="AV16" s="11">
        <f>SUM(AV7:AV15)</f>
        <v>12684</v>
      </c>
      <c r="AW16" s="14">
        <f>AV16/AU16</f>
        <v>1.2383090891340427</v>
      </c>
      <c r="AX16" s="11">
        <f>SUM(AX7:AX15)</f>
        <v>10190</v>
      </c>
      <c r="AY16" s="11">
        <f>SUM(AY7:AY15)</f>
        <v>12611</v>
      </c>
      <c r="AZ16" s="14">
        <f>AY16/AX16</f>
        <v>1.237585868498528</v>
      </c>
      <c r="BA16" s="11">
        <f>SUM(BA7:BA15)</f>
        <v>10125</v>
      </c>
      <c r="BB16" s="11">
        <f>SUM(BB7:BB15)</f>
        <v>12539</v>
      </c>
      <c r="BC16" s="14">
        <f>BB16/BA16</f>
        <v>1.2384197530864198</v>
      </c>
      <c r="BD16" s="11">
        <f>SUM(BD7:BD15)</f>
        <v>10193</v>
      </c>
      <c r="BE16" s="11">
        <f>SUM(BE7:BE15)</f>
        <v>12650</v>
      </c>
      <c r="BF16" s="14">
        <f>BE16/BD16</f>
        <v>1.241047777886785</v>
      </c>
      <c r="BG16" s="11">
        <f>SUM(BG7:BG15)</f>
        <v>10240</v>
      </c>
      <c r="BH16" s="11">
        <f>SUM(BH7:BH15)</f>
        <v>12712</v>
      </c>
      <c r="BI16" s="14">
        <f>BH16/BG16</f>
        <v>1.24140625</v>
      </c>
      <c r="BJ16" s="11">
        <f>SUM(BJ7:BJ15)</f>
        <v>10169</v>
      </c>
      <c r="BK16" s="11">
        <f>SUM(BK7:BK15)</f>
        <v>12665</v>
      </c>
      <c r="BL16" s="14">
        <f>BK16/BJ16</f>
        <v>1.2454518635067362</v>
      </c>
      <c r="BM16" s="11">
        <f>SUM(BM7:BM15)</f>
        <v>10131</v>
      </c>
      <c r="BN16" s="11">
        <f>SUM(BN7:BN15)</f>
        <v>12548</v>
      </c>
      <c r="BO16" s="14">
        <f>BN16/BM16</f>
        <v>1.2385746717994275</v>
      </c>
      <c r="BP16" s="11">
        <f>SUM(BP7:BP15)</f>
        <v>10154</v>
      </c>
      <c r="BQ16" s="11">
        <f>SUM(BQ7:BQ15)</f>
        <v>12621</v>
      </c>
      <c r="BR16" s="14">
        <f>BQ16/BP16</f>
        <v>1.242958440023636</v>
      </c>
      <c r="BS16" s="11">
        <f>SUM(BS7:BS15)</f>
        <v>10094</v>
      </c>
      <c r="BT16" s="11">
        <f>SUM(BT7:BT15)</f>
        <v>12494</v>
      </c>
      <c r="BU16" s="14">
        <f>BT16/BS16</f>
        <v>1.2377650089161878</v>
      </c>
      <c r="BV16" s="11">
        <f>SUM(BV7:BV15)</f>
        <v>10032</v>
      </c>
      <c r="BW16" s="11">
        <f>SUM(BW7:BW15)</f>
        <v>12456</v>
      </c>
      <c r="BX16" s="14">
        <f>BW16/BV16</f>
        <v>1.2416267942583732</v>
      </c>
      <c r="BY16" s="11">
        <f>SUM(BY7:BY15)</f>
        <v>10060</v>
      </c>
      <c r="BZ16" s="11">
        <f>SUM(BZ7:BZ15)</f>
        <v>12498</v>
      </c>
      <c r="CA16" s="14">
        <f>BZ16/BY16</f>
        <v>1.2423459244532804</v>
      </c>
      <c r="CB16" s="11">
        <f>SUM(CB7:CB15)</f>
        <v>9889</v>
      </c>
      <c r="CC16" s="11">
        <f>SUM(CC7:CC15)</f>
        <v>12319</v>
      </c>
      <c r="CD16" s="14">
        <f>CC16/CB16</f>
        <v>1.2457275760946507</v>
      </c>
      <c r="CE16" s="11">
        <f>SUM(CE7:CE15)</f>
        <v>10031</v>
      </c>
      <c r="CF16" s="11">
        <f>SUM(CF7:CF15)</f>
        <v>12480</v>
      </c>
      <c r="CG16" s="14">
        <f>CF16/CE16</f>
        <v>1.2441431562157312</v>
      </c>
      <c r="CH16" s="11">
        <f>SUM(CH7:CH15)</f>
        <v>10080</v>
      </c>
      <c r="CI16" s="11">
        <f>SUM(CI7:CI15)</f>
        <v>12484</v>
      </c>
      <c r="CJ16" s="14">
        <f>CI16/CH16</f>
        <v>1.2384920634920635</v>
      </c>
      <c r="CK16" s="11">
        <f>SUM(CK7:CK15)</f>
        <v>10017</v>
      </c>
      <c r="CL16" s="11">
        <f>SUM(CL7:CL15)</f>
        <v>12358</v>
      </c>
      <c r="CM16" s="14">
        <f>CL16/CK16</f>
        <v>1.2337027054008185</v>
      </c>
      <c r="CN16" s="11">
        <f>SUM(CN7:CN15)</f>
        <v>10113</v>
      </c>
      <c r="CO16" s="11">
        <f>SUM(CO7:CO15)</f>
        <v>12503</v>
      </c>
      <c r="CP16" s="14">
        <f>CO16/CN16</f>
        <v>1.2363294769109068</v>
      </c>
      <c r="CQ16" s="11">
        <f>SUM(CQ7:CQ15)</f>
        <v>10090</v>
      </c>
      <c r="CR16" s="11">
        <f>SUM(CR7:CR15)</f>
        <v>12469</v>
      </c>
      <c r="CS16" s="14">
        <f>CR16/CQ16</f>
        <v>1.2357779980178394</v>
      </c>
      <c r="CT16" s="11">
        <f>SUM(CT7:CT15)</f>
        <v>10074</v>
      </c>
      <c r="CU16" s="11">
        <f>SUM(CU7:CU15)</f>
        <v>12393</v>
      </c>
      <c r="CV16" s="14">
        <f>CU16/CT16</f>
        <v>1.230196545562835</v>
      </c>
      <c r="CW16" s="11">
        <f>SUM(CW7:CW15)</f>
        <v>10138</v>
      </c>
      <c r="CX16" s="11">
        <f>SUM(CX7:CX15)</f>
        <v>12360</v>
      </c>
      <c r="CY16" s="14">
        <f>CX16/CW16</f>
        <v>1.2191753797593214</v>
      </c>
      <c r="CZ16" s="11">
        <f>SUM(CZ7:CZ15)</f>
        <v>10267</v>
      </c>
      <c r="DA16" s="11">
        <f>SUM(DA7:DA15)</f>
        <v>12317</v>
      </c>
      <c r="DB16" s="14">
        <f>DA16/CZ16</f>
        <v>1.1996688419207169</v>
      </c>
      <c r="DC16" s="11">
        <f>SUM(DC7:DC15)</f>
        <v>10280</v>
      </c>
      <c r="DD16" s="11">
        <f>SUM(DD7:DD15)</f>
        <v>12327</v>
      </c>
      <c r="DE16" s="14">
        <f>DD16/DC16</f>
        <v>1.199124513618677</v>
      </c>
    </row>
    <row r="17" spans="4:79" ht="14.25">
      <c r="D17" s="2"/>
      <c r="G17" s="2"/>
      <c r="J17" s="2"/>
      <c r="M17" s="2"/>
      <c r="P17" s="2"/>
      <c r="S17" s="2"/>
      <c r="V17" s="2"/>
      <c r="Y17" s="2"/>
      <c r="AB17" s="2"/>
      <c r="AE17" s="2"/>
      <c r="AH17" s="2"/>
      <c r="AK17" s="2"/>
      <c r="AN17" s="2"/>
      <c r="AQ17" s="2"/>
      <c r="AT17" s="2"/>
      <c r="AW17" s="2"/>
      <c r="AZ17" s="2"/>
      <c r="BC17" s="2"/>
      <c r="BF17" s="2"/>
      <c r="BI17" s="2"/>
      <c r="BL17" s="2"/>
      <c r="BO17" s="2"/>
      <c r="BR17" s="2"/>
      <c r="BU17" s="2"/>
      <c r="BX17" s="2"/>
      <c r="CA17" s="2"/>
    </row>
    <row r="18" spans="1:109" ht="30" customHeight="1">
      <c r="A18" s="3" t="s">
        <v>23</v>
      </c>
      <c r="B18" s="3" t="s">
        <v>0</v>
      </c>
      <c r="C18" s="3" t="s">
        <v>1</v>
      </c>
      <c r="D18" s="4" t="s">
        <v>14</v>
      </c>
      <c r="E18" s="3" t="s">
        <v>0</v>
      </c>
      <c r="F18" s="3" t="s">
        <v>1</v>
      </c>
      <c r="G18" s="4" t="s">
        <v>14</v>
      </c>
      <c r="H18" s="3" t="s">
        <v>0</v>
      </c>
      <c r="I18" s="3" t="s">
        <v>1</v>
      </c>
      <c r="J18" s="4" t="s">
        <v>14</v>
      </c>
      <c r="K18" s="3" t="s">
        <v>0</v>
      </c>
      <c r="L18" s="3" t="s">
        <v>1</v>
      </c>
      <c r="M18" s="4" t="s">
        <v>14</v>
      </c>
      <c r="N18" s="3" t="s">
        <v>0</v>
      </c>
      <c r="O18" s="3" t="s">
        <v>1</v>
      </c>
      <c r="P18" s="4" t="s">
        <v>14</v>
      </c>
      <c r="Q18" s="3" t="s">
        <v>0</v>
      </c>
      <c r="R18" s="3" t="s">
        <v>1</v>
      </c>
      <c r="S18" s="4" t="s">
        <v>14</v>
      </c>
      <c r="T18" s="3" t="s">
        <v>0</v>
      </c>
      <c r="U18" s="3" t="s">
        <v>1</v>
      </c>
      <c r="V18" s="4" t="s">
        <v>14</v>
      </c>
      <c r="W18" s="3" t="s">
        <v>0</v>
      </c>
      <c r="X18" s="3" t="s">
        <v>1</v>
      </c>
      <c r="Y18" s="4" t="s">
        <v>14</v>
      </c>
      <c r="Z18" s="3" t="s">
        <v>0</v>
      </c>
      <c r="AA18" s="3" t="s">
        <v>1</v>
      </c>
      <c r="AB18" s="4" t="s">
        <v>14</v>
      </c>
      <c r="AC18" s="3" t="s">
        <v>0</v>
      </c>
      <c r="AD18" s="3" t="s">
        <v>1</v>
      </c>
      <c r="AE18" s="4" t="s">
        <v>14</v>
      </c>
      <c r="AF18" s="3" t="s">
        <v>0</v>
      </c>
      <c r="AG18" s="3" t="s">
        <v>1</v>
      </c>
      <c r="AH18" s="4" t="s">
        <v>14</v>
      </c>
      <c r="AI18" s="3" t="s">
        <v>0</v>
      </c>
      <c r="AJ18" s="3" t="s">
        <v>1</v>
      </c>
      <c r="AK18" s="4" t="s">
        <v>14</v>
      </c>
      <c r="AL18" s="3" t="s">
        <v>0</v>
      </c>
      <c r="AM18" s="3" t="s">
        <v>1</v>
      </c>
      <c r="AN18" s="4" t="s">
        <v>14</v>
      </c>
      <c r="AO18" s="3" t="s">
        <v>0</v>
      </c>
      <c r="AP18" s="3" t="s">
        <v>1</v>
      </c>
      <c r="AQ18" s="4" t="s">
        <v>14</v>
      </c>
      <c r="AR18" s="3" t="s">
        <v>0</v>
      </c>
      <c r="AS18" s="3" t="s">
        <v>1</v>
      </c>
      <c r="AT18" s="4" t="s">
        <v>14</v>
      </c>
      <c r="AU18" s="3" t="s">
        <v>0</v>
      </c>
      <c r="AV18" s="3" t="s">
        <v>1</v>
      </c>
      <c r="AW18" s="4" t="s">
        <v>14</v>
      </c>
      <c r="AX18" s="3" t="s">
        <v>0</v>
      </c>
      <c r="AY18" s="3" t="s">
        <v>1</v>
      </c>
      <c r="AZ18" s="4" t="s">
        <v>14</v>
      </c>
      <c r="BA18" s="3" t="s">
        <v>0</v>
      </c>
      <c r="BB18" s="3" t="s">
        <v>1</v>
      </c>
      <c r="BC18" s="4" t="s">
        <v>14</v>
      </c>
      <c r="BD18" s="3" t="s">
        <v>0</v>
      </c>
      <c r="BE18" s="3" t="s">
        <v>1</v>
      </c>
      <c r="BF18" s="4" t="s">
        <v>14</v>
      </c>
      <c r="BG18" s="3" t="s">
        <v>0</v>
      </c>
      <c r="BH18" s="3" t="s">
        <v>1</v>
      </c>
      <c r="BI18" s="4" t="s">
        <v>14</v>
      </c>
      <c r="BJ18" s="3" t="s">
        <v>0</v>
      </c>
      <c r="BK18" s="3" t="s">
        <v>1</v>
      </c>
      <c r="BL18" s="4" t="s">
        <v>14</v>
      </c>
      <c r="BM18" s="3" t="s">
        <v>0</v>
      </c>
      <c r="BN18" s="3" t="s">
        <v>1</v>
      </c>
      <c r="BO18" s="4" t="s">
        <v>14</v>
      </c>
      <c r="BP18" s="3" t="s">
        <v>0</v>
      </c>
      <c r="BQ18" s="3" t="s">
        <v>1</v>
      </c>
      <c r="BR18" s="4" t="s">
        <v>14</v>
      </c>
      <c r="BS18" s="3" t="s">
        <v>0</v>
      </c>
      <c r="BT18" s="3" t="s">
        <v>1</v>
      </c>
      <c r="BU18" s="4" t="s">
        <v>14</v>
      </c>
      <c r="BV18" s="3" t="s">
        <v>0</v>
      </c>
      <c r="BW18" s="3" t="s">
        <v>1</v>
      </c>
      <c r="BX18" s="4" t="s">
        <v>14</v>
      </c>
      <c r="BY18" s="3" t="s">
        <v>0</v>
      </c>
      <c r="BZ18" s="3" t="s">
        <v>1</v>
      </c>
      <c r="CA18" s="4" t="s">
        <v>14</v>
      </c>
      <c r="CB18" s="3" t="s">
        <v>0</v>
      </c>
      <c r="CC18" s="3" t="s">
        <v>1</v>
      </c>
      <c r="CD18" s="4" t="s">
        <v>14</v>
      </c>
      <c r="CE18" s="3" t="s">
        <v>0</v>
      </c>
      <c r="CF18" s="3" t="s">
        <v>1</v>
      </c>
      <c r="CG18" s="4" t="s">
        <v>14</v>
      </c>
      <c r="CH18" s="3" t="s">
        <v>0</v>
      </c>
      <c r="CI18" s="3" t="s">
        <v>1</v>
      </c>
      <c r="CJ18" s="4" t="s">
        <v>14</v>
      </c>
      <c r="CK18" s="3" t="s">
        <v>0</v>
      </c>
      <c r="CL18" s="3" t="s">
        <v>1</v>
      </c>
      <c r="CM18" s="4" t="s">
        <v>14</v>
      </c>
      <c r="CN18" s="3" t="s">
        <v>0</v>
      </c>
      <c r="CO18" s="3" t="s">
        <v>1</v>
      </c>
      <c r="CP18" s="4" t="s">
        <v>14</v>
      </c>
      <c r="CQ18" s="3" t="s">
        <v>0</v>
      </c>
      <c r="CR18" s="3" t="s">
        <v>1</v>
      </c>
      <c r="CS18" s="4" t="s">
        <v>14</v>
      </c>
      <c r="CT18" s="3" t="s">
        <v>0</v>
      </c>
      <c r="CU18" s="3" t="s">
        <v>1</v>
      </c>
      <c r="CV18" s="4" t="s">
        <v>14</v>
      </c>
      <c r="CW18" s="3" t="s">
        <v>0</v>
      </c>
      <c r="CX18" s="3" t="s">
        <v>1</v>
      </c>
      <c r="CY18" s="4" t="s">
        <v>14</v>
      </c>
      <c r="CZ18" s="3" t="s">
        <v>0</v>
      </c>
      <c r="DA18" s="3" t="s">
        <v>1</v>
      </c>
      <c r="DB18" s="4" t="s">
        <v>14</v>
      </c>
      <c r="DC18" s="3" t="s">
        <v>0</v>
      </c>
      <c r="DD18" s="3" t="s">
        <v>1</v>
      </c>
      <c r="DE18" s="4" t="s">
        <v>14</v>
      </c>
    </row>
    <row r="19" spans="1:109" ht="14.25">
      <c r="A19" s="1" t="s">
        <v>15</v>
      </c>
      <c r="B19" s="10">
        <v>263</v>
      </c>
      <c r="C19" s="10">
        <v>318</v>
      </c>
      <c r="D19" s="13">
        <f aca="true" t="shared" si="36" ref="D19:D25">C19/B19</f>
        <v>1.209125475285171</v>
      </c>
      <c r="E19" s="10">
        <v>270</v>
      </c>
      <c r="F19" s="10">
        <v>324</v>
      </c>
      <c r="G19" s="13">
        <f aca="true" t="shared" si="37" ref="G19:G25">F19/E19</f>
        <v>1.2</v>
      </c>
      <c r="H19" s="10">
        <v>262</v>
      </c>
      <c r="I19" s="10">
        <v>320</v>
      </c>
      <c r="J19" s="13">
        <f aca="true" t="shared" si="38" ref="J19:J25">I19/H19</f>
        <v>1.2213740458015268</v>
      </c>
      <c r="K19" s="10">
        <v>280</v>
      </c>
      <c r="L19" s="10">
        <v>337</v>
      </c>
      <c r="M19" s="13">
        <f aca="true" t="shared" si="39" ref="M19:M25">L19/K19</f>
        <v>1.2035714285714285</v>
      </c>
      <c r="N19" s="10">
        <v>290</v>
      </c>
      <c r="O19" s="10">
        <v>348</v>
      </c>
      <c r="P19" s="13">
        <f aca="true" t="shared" si="40" ref="P19:P25">O19/N19</f>
        <v>1.2</v>
      </c>
      <c r="Q19" s="10">
        <v>298</v>
      </c>
      <c r="R19" s="10">
        <v>357</v>
      </c>
      <c r="S19" s="13">
        <f aca="true" t="shared" si="41" ref="S19:S25">R19/Q19</f>
        <v>1.1979865771812082</v>
      </c>
      <c r="T19" s="10">
        <v>289</v>
      </c>
      <c r="U19" s="10">
        <v>347</v>
      </c>
      <c r="V19" s="13">
        <f aca="true" t="shared" si="42" ref="V19:V25">U19/T19</f>
        <v>1.2006920415224913</v>
      </c>
      <c r="W19" s="10">
        <v>291</v>
      </c>
      <c r="X19" s="10">
        <v>351</v>
      </c>
      <c r="Y19" s="13">
        <f aca="true" t="shared" si="43" ref="Y19:Y25">X19/W19</f>
        <v>1.2061855670103092</v>
      </c>
      <c r="Z19" s="10">
        <v>283</v>
      </c>
      <c r="AA19" s="10">
        <v>330</v>
      </c>
      <c r="AB19" s="13">
        <f aca="true" t="shared" si="44" ref="AB19:AB25">AA19/Z19</f>
        <v>1.1660777385159011</v>
      </c>
      <c r="AC19" s="10">
        <v>281</v>
      </c>
      <c r="AD19" s="10">
        <v>328</v>
      </c>
      <c r="AE19" s="13">
        <f aca="true" t="shared" si="45" ref="AE19:AE25">AD19/AC19</f>
        <v>1.1672597864768683</v>
      </c>
      <c r="AF19" s="10">
        <v>289</v>
      </c>
      <c r="AG19" s="10">
        <v>335</v>
      </c>
      <c r="AH19" s="13">
        <f aca="true" t="shared" si="46" ref="AH19:AH25">AG19/AF19</f>
        <v>1.1591695501730104</v>
      </c>
      <c r="AI19" s="10">
        <v>281</v>
      </c>
      <c r="AJ19" s="10">
        <v>329</v>
      </c>
      <c r="AK19" s="13">
        <f aca="true" t="shared" si="47" ref="AK19:AK25">AJ19/AI19</f>
        <v>1.1708185053380782</v>
      </c>
      <c r="AL19" s="10">
        <v>279</v>
      </c>
      <c r="AM19" s="10">
        <v>327</v>
      </c>
      <c r="AN19" s="13">
        <f aca="true" t="shared" si="48" ref="AN19:AN25">AM19/AL19</f>
        <v>1.1720430107526882</v>
      </c>
      <c r="AO19" s="10">
        <v>286</v>
      </c>
      <c r="AP19" s="10">
        <v>335</v>
      </c>
      <c r="AQ19" s="13">
        <f aca="true" t="shared" si="49" ref="AQ19:AQ25">AP19/AO19</f>
        <v>1.1713286713286712</v>
      </c>
      <c r="AR19" s="10">
        <v>283</v>
      </c>
      <c r="AS19" s="10">
        <v>328</v>
      </c>
      <c r="AT19" s="13">
        <f aca="true" t="shared" si="50" ref="AT19:AT25">AS19/AR19</f>
        <v>1.1590106007067138</v>
      </c>
      <c r="AU19" s="10">
        <v>276</v>
      </c>
      <c r="AV19" s="10">
        <v>326</v>
      </c>
      <c r="AW19" s="13">
        <f aca="true" t="shared" si="51" ref="AW19:AW25">AV19/AU19</f>
        <v>1.181159420289855</v>
      </c>
      <c r="AX19" s="10">
        <v>281</v>
      </c>
      <c r="AY19" s="10">
        <v>335</v>
      </c>
      <c r="AZ19" s="13">
        <f aca="true" t="shared" si="52" ref="AZ19:AZ25">AY19/AX19</f>
        <v>1.1921708185053381</v>
      </c>
      <c r="BA19" s="10">
        <v>281</v>
      </c>
      <c r="BB19" s="10">
        <v>334</v>
      </c>
      <c r="BC19" s="13">
        <f aca="true" t="shared" si="53" ref="BC19:BC25">BB19/BA19</f>
        <v>1.188612099644128</v>
      </c>
      <c r="BD19" s="10">
        <v>287</v>
      </c>
      <c r="BE19" s="10">
        <v>340</v>
      </c>
      <c r="BF19" s="13">
        <f aca="true" t="shared" si="54" ref="BF19:BF25">BE19/BD19</f>
        <v>1.1846689895470384</v>
      </c>
      <c r="BG19" s="10">
        <v>296</v>
      </c>
      <c r="BH19" s="10">
        <v>350</v>
      </c>
      <c r="BI19" s="13">
        <f aca="true" t="shared" si="55" ref="BI19:BI25">BH19/BG19</f>
        <v>1.1824324324324325</v>
      </c>
      <c r="BJ19" s="10">
        <v>292</v>
      </c>
      <c r="BK19" s="10">
        <v>346</v>
      </c>
      <c r="BL19" s="13">
        <f aca="true" t="shared" si="56" ref="BL19:BL25">BK19/BJ19</f>
        <v>1.1849315068493151</v>
      </c>
      <c r="BM19" s="10">
        <v>286</v>
      </c>
      <c r="BN19" s="10">
        <v>336</v>
      </c>
      <c r="BO19" s="13">
        <f aca="true" t="shared" si="57" ref="BO19:BO25">BN19/BM19</f>
        <v>1.1748251748251748</v>
      </c>
      <c r="BP19" s="10">
        <v>289</v>
      </c>
      <c r="BQ19" s="10">
        <v>339</v>
      </c>
      <c r="BR19" s="13">
        <f aca="true" t="shared" si="58" ref="BR19:BR25">BQ19/BP19</f>
        <v>1.1730103806228374</v>
      </c>
      <c r="BS19" s="10">
        <v>295</v>
      </c>
      <c r="BT19" s="10">
        <v>345</v>
      </c>
      <c r="BU19" s="13">
        <f aca="true" t="shared" si="59" ref="BU19:BU25">BT19/BS19</f>
        <v>1.1694915254237288</v>
      </c>
      <c r="BV19" s="10">
        <v>291</v>
      </c>
      <c r="BW19" s="10">
        <v>340</v>
      </c>
      <c r="BX19" s="13">
        <f aca="true" t="shared" si="60" ref="BX19:BX25">BW19/BV19</f>
        <v>1.168384879725086</v>
      </c>
      <c r="BY19" s="10">
        <v>286</v>
      </c>
      <c r="BZ19" s="10">
        <v>335</v>
      </c>
      <c r="CA19" s="13">
        <f aca="true" t="shared" si="61" ref="CA19:CA25">BZ19/BY19</f>
        <v>1.1713286713286712</v>
      </c>
      <c r="CB19" s="1">
        <v>275</v>
      </c>
      <c r="CC19" s="1">
        <v>319</v>
      </c>
      <c r="CD19" s="13">
        <f aca="true" t="shared" si="62" ref="CD19:CD25">CC19/CB19</f>
        <v>1.16</v>
      </c>
      <c r="CE19" s="1">
        <v>280</v>
      </c>
      <c r="CF19" s="1">
        <v>323</v>
      </c>
      <c r="CG19" s="13">
        <f aca="true" t="shared" si="63" ref="CG19:CG25">CF19/CE19</f>
        <v>1.1535714285714285</v>
      </c>
      <c r="CH19" s="1">
        <v>274</v>
      </c>
      <c r="CI19" s="1">
        <v>318</v>
      </c>
      <c r="CJ19" s="13">
        <f aca="true" t="shared" si="64" ref="CJ19:CJ25">CI19/CH19</f>
        <v>1.1605839416058394</v>
      </c>
      <c r="CK19" s="1">
        <v>284</v>
      </c>
      <c r="CL19" s="1">
        <v>327</v>
      </c>
      <c r="CM19" s="13">
        <f aca="true" t="shared" si="65" ref="CM19:CM25">CL19/CK19</f>
        <v>1.1514084507042253</v>
      </c>
      <c r="CN19" s="1">
        <v>279</v>
      </c>
      <c r="CO19" s="1">
        <v>320</v>
      </c>
      <c r="CP19" s="13">
        <f aca="true" t="shared" si="66" ref="CP19:CP25">CO19/CN19</f>
        <v>1.146953405017921</v>
      </c>
      <c r="CQ19" s="1">
        <v>273</v>
      </c>
      <c r="CR19" s="1">
        <v>315</v>
      </c>
      <c r="CS19" s="13">
        <f aca="true" t="shared" si="67" ref="CS19:CS25">CR19/CQ19</f>
        <v>1.1538461538461537</v>
      </c>
      <c r="CT19" s="1">
        <v>274</v>
      </c>
      <c r="CU19" s="1">
        <v>316</v>
      </c>
      <c r="CV19" s="13">
        <f aca="true" t="shared" si="68" ref="CV19:CV25">CU19/CT19</f>
        <v>1.1532846715328466</v>
      </c>
      <c r="CW19" s="1">
        <v>275</v>
      </c>
      <c r="CX19" s="1">
        <v>317</v>
      </c>
      <c r="CY19" s="13">
        <f aca="true" t="shared" si="69" ref="CY19:CY25">CX19/CW19</f>
        <v>1.1527272727272728</v>
      </c>
      <c r="CZ19" s="1">
        <v>271</v>
      </c>
      <c r="DA19" s="1">
        <v>311</v>
      </c>
      <c r="DB19" s="13">
        <f aca="true" t="shared" si="70" ref="DB19:DB25">DA19/CZ19</f>
        <v>1.1476014760147601</v>
      </c>
      <c r="DC19" s="1">
        <v>274</v>
      </c>
      <c r="DD19" s="1">
        <v>314</v>
      </c>
      <c r="DE19" s="13">
        <f aca="true" t="shared" si="71" ref="DE19:DE25">DD19/DC19</f>
        <v>1.145985401459854</v>
      </c>
    </row>
    <row r="20" spans="1:109" ht="14.25">
      <c r="A20" s="1" t="s">
        <v>16</v>
      </c>
      <c r="B20" s="10">
        <v>989</v>
      </c>
      <c r="C20" s="10">
        <v>1136</v>
      </c>
      <c r="D20" s="13">
        <f t="shared" si="36"/>
        <v>1.1486349848331647</v>
      </c>
      <c r="E20" s="10">
        <v>1003</v>
      </c>
      <c r="F20" s="10">
        <v>1151</v>
      </c>
      <c r="G20" s="13">
        <f t="shared" si="37"/>
        <v>1.1475573280159521</v>
      </c>
      <c r="H20" s="10">
        <v>983</v>
      </c>
      <c r="I20" s="10">
        <v>1132</v>
      </c>
      <c r="J20" s="13">
        <f t="shared" si="38"/>
        <v>1.1515768056968463</v>
      </c>
      <c r="K20" s="10">
        <v>971</v>
      </c>
      <c r="L20" s="10">
        <v>1108</v>
      </c>
      <c r="M20" s="13">
        <f t="shared" si="39"/>
        <v>1.141091658084449</v>
      </c>
      <c r="N20" s="10">
        <v>952</v>
      </c>
      <c r="O20" s="10">
        <v>1086</v>
      </c>
      <c r="P20" s="13">
        <f t="shared" si="40"/>
        <v>1.1407563025210083</v>
      </c>
      <c r="Q20" s="10">
        <v>978</v>
      </c>
      <c r="R20" s="10">
        <v>1111</v>
      </c>
      <c r="S20" s="13">
        <f t="shared" si="41"/>
        <v>1.1359918200408998</v>
      </c>
      <c r="T20" s="10">
        <v>977</v>
      </c>
      <c r="U20" s="10">
        <v>1114</v>
      </c>
      <c r="V20" s="13">
        <f t="shared" si="42"/>
        <v>1.1402251791197544</v>
      </c>
      <c r="W20" s="10">
        <v>974</v>
      </c>
      <c r="X20" s="10">
        <v>1112</v>
      </c>
      <c r="Y20" s="13">
        <f t="shared" si="43"/>
        <v>1.1416837782340863</v>
      </c>
      <c r="Z20" s="10">
        <v>968</v>
      </c>
      <c r="AA20" s="10">
        <v>1101</v>
      </c>
      <c r="AB20" s="13">
        <f t="shared" si="44"/>
        <v>1.137396694214876</v>
      </c>
      <c r="AC20" s="10">
        <v>977</v>
      </c>
      <c r="AD20" s="10">
        <v>1111</v>
      </c>
      <c r="AE20" s="13">
        <f t="shared" si="45"/>
        <v>1.1371545547594677</v>
      </c>
      <c r="AF20" s="10">
        <v>997</v>
      </c>
      <c r="AG20" s="10">
        <v>1154</v>
      </c>
      <c r="AH20" s="13">
        <f t="shared" si="46"/>
        <v>1.1574724172517552</v>
      </c>
      <c r="AI20" s="10">
        <v>988</v>
      </c>
      <c r="AJ20" s="10">
        <v>1145</v>
      </c>
      <c r="AK20" s="13">
        <f t="shared" si="47"/>
        <v>1.158906882591093</v>
      </c>
      <c r="AL20" s="10">
        <v>980</v>
      </c>
      <c r="AM20" s="10">
        <v>1140</v>
      </c>
      <c r="AN20" s="13">
        <f t="shared" si="48"/>
        <v>1.163265306122449</v>
      </c>
      <c r="AO20" s="10">
        <v>979</v>
      </c>
      <c r="AP20" s="10">
        <v>1137</v>
      </c>
      <c r="AQ20" s="13">
        <f t="shared" si="49"/>
        <v>1.1613891726251278</v>
      </c>
      <c r="AR20" s="10">
        <v>986</v>
      </c>
      <c r="AS20" s="10">
        <v>1142</v>
      </c>
      <c r="AT20" s="13">
        <f t="shared" si="50"/>
        <v>1.158215010141988</v>
      </c>
      <c r="AU20" s="10">
        <v>1005</v>
      </c>
      <c r="AV20" s="10">
        <v>1157</v>
      </c>
      <c r="AW20" s="13">
        <f t="shared" si="51"/>
        <v>1.1512437810945273</v>
      </c>
      <c r="AX20" s="10">
        <v>1001</v>
      </c>
      <c r="AY20" s="10">
        <v>1146</v>
      </c>
      <c r="AZ20" s="13">
        <f t="shared" si="52"/>
        <v>1.144855144855145</v>
      </c>
      <c r="BA20" s="10">
        <v>991</v>
      </c>
      <c r="BB20" s="10">
        <v>1132</v>
      </c>
      <c r="BC20" s="13">
        <f t="shared" si="53"/>
        <v>1.1422805247225025</v>
      </c>
      <c r="BD20" s="10">
        <v>1001</v>
      </c>
      <c r="BE20" s="10">
        <v>1141</v>
      </c>
      <c r="BF20" s="13">
        <f t="shared" si="54"/>
        <v>1.1398601398601398</v>
      </c>
      <c r="BG20" s="10">
        <v>999</v>
      </c>
      <c r="BH20" s="10">
        <v>1137</v>
      </c>
      <c r="BI20" s="13">
        <f t="shared" si="55"/>
        <v>1.1381381381381381</v>
      </c>
      <c r="BJ20" s="10">
        <v>1002</v>
      </c>
      <c r="BK20" s="10">
        <v>1144</v>
      </c>
      <c r="BL20" s="13">
        <f t="shared" si="56"/>
        <v>1.1417165668662674</v>
      </c>
      <c r="BM20" s="10">
        <v>991</v>
      </c>
      <c r="BN20" s="10">
        <v>1134</v>
      </c>
      <c r="BO20" s="13">
        <f t="shared" si="57"/>
        <v>1.1442986881937436</v>
      </c>
      <c r="BP20" s="10">
        <v>1007</v>
      </c>
      <c r="BQ20" s="10">
        <v>1153</v>
      </c>
      <c r="BR20" s="13">
        <f t="shared" si="58"/>
        <v>1.1449851042701091</v>
      </c>
      <c r="BS20" s="10">
        <v>1006</v>
      </c>
      <c r="BT20" s="10">
        <v>1151</v>
      </c>
      <c r="BU20" s="13">
        <f t="shared" si="59"/>
        <v>1.1441351888667992</v>
      </c>
      <c r="BV20" s="10">
        <v>1001</v>
      </c>
      <c r="BW20" s="10">
        <v>1149</v>
      </c>
      <c r="BX20" s="13">
        <f t="shared" si="60"/>
        <v>1.147852147852148</v>
      </c>
      <c r="BY20" s="10">
        <v>987</v>
      </c>
      <c r="BZ20" s="10">
        <v>1136</v>
      </c>
      <c r="CA20" s="13">
        <f t="shared" si="61"/>
        <v>1.1509625126646403</v>
      </c>
      <c r="CB20" s="1">
        <v>981</v>
      </c>
      <c r="CC20" s="1">
        <v>1129</v>
      </c>
      <c r="CD20" s="13">
        <f t="shared" si="62"/>
        <v>1.1508664627930683</v>
      </c>
      <c r="CE20" s="1">
        <v>983</v>
      </c>
      <c r="CF20" s="1">
        <v>1128</v>
      </c>
      <c r="CG20" s="13">
        <f t="shared" si="63"/>
        <v>1.1475076297049847</v>
      </c>
      <c r="CH20" s="1">
        <v>991</v>
      </c>
      <c r="CI20" s="1">
        <v>1140</v>
      </c>
      <c r="CJ20" s="13">
        <f t="shared" si="64"/>
        <v>1.1503531786074672</v>
      </c>
      <c r="CK20" s="1">
        <v>985</v>
      </c>
      <c r="CL20" s="1">
        <v>1131</v>
      </c>
      <c r="CM20" s="13">
        <f t="shared" si="65"/>
        <v>1.148223350253807</v>
      </c>
      <c r="CN20" s="1">
        <v>1000</v>
      </c>
      <c r="CO20" s="1">
        <v>1145</v>
      </c>
      <c r="CP20" s="13">
        <f t="shared" si="66"/>
        <v>1.145</v>
      </c>
      <c r="CQ20" s="1">
        <v>1007</v>
      </c>
      <c r="CR20" s="1">
        <v>1151</v>
      </c>
      <c r="CS20" s="13">
        <f t="shared" si="67"/>
        <v>1.1429990069513407</v>
      </c>
      <c r="CT20" s="1">
        <v>997</v>
      </c>
      <c r="CU20" s="1">
        <v>1144</v>
      </c>
      <c r="CV20" s="13">
        <f t="shared" si="68"/>
        <v>1.1474423269809428</v>
      </c>
      <c r="CW20" s="1">
        <v>985</v>
      </c>
      <c r="CX20" s="1">
        <v>1106</v>
      </c>
      <c r="CY20" s="13">
        <f t="shared" si="69"/>
        <v>1.1228426395939086</v>
      </c>
      <c r="CZ20" s="1">
        <v>989</v>
      </c>
      <c r="DA20" s="1">
        <v>1107</v>
      </c>
      <c r="DB20" s="13">
        <f t="shared" si="70"/>
        <v>1.1193124368048535</v>
      </c>
      <c r="DC20" s="1">
        <v>982</v>
      </c>
      <c r="DD20" s="1">
        <v>1102</v>
      </c>
      <c r="DE20" s="13">
        <f t="shared" si="71"/>
        <v>1.1221995926680244</v>
      </c>
    </row>
    <row r="21" spans="1:109" ht="14.25">
      <c r="A21" s="1" t="s">
        <v>17</v>
      </c>
      <c r="B21" s="10">
        <v>469</v>
      </c>
      <c r="C21" s="10">
        <v>571</v>
      </c>
      <c r="D21" s="13">
        <f t="shared" si="36"/>
        <v>1.2174840085287846</v>
      </c>
      <c r="E21" s="10">
        <v>466</v>
      </c>
      <c r="F21" s="10">
        <v>565</v>
      </c>
      <c r="G21" s="13">
        <f t="shared" si="37"/>
        <v>1.2124463519313304</v>
      </c>
      <c r="H21" s="10">
        <v>470</v>
      </c>
      <c r="I21" s="10">
        <v>572</v>
      </c>
      <c r="J21" s="13">
        <f t="shared" si="38"/>
        <v>1.2170212765957447</v>
      </c>
      <c r="K21" s="10">
        <v>477</v>
      </c>
      <c r="L21" s="10">
        <v>586</v>
      </c>
      <c r="M21" s="13">
        <f t="shared" si="39"/>
        <v>1.228511530398323</v>
      </c>
      <c r="N21" s="10">
        <v>477</v>
      </c>
      <c r="O21" s="10">
        <v>588</v>
      </c>
      <c r="P21" s="13">
        <f t="shared" si="40"/>
        <v>1.2327044025157232</v>
      </c>
      <c r="Q21" s="10">
        <v>476</v>
      </c>
      <c r="R21" s="10">
        <v>589</v>
      </c>
      <c r="S21" s="13">
        <f t="shared" si="41"/>
        <v>1.2373949579831933</v>
      </c>
      <c r="T21" s="10">
        <v>468</v>
      </c>
      <c r="U21" s="10">
        <v>581</v>
      </c>
      <c r="V21" s="13">
        <f t="shared" si="42"/>
        <v>1.2414529914529915</v>
      </c>
      <c r="W21" s="10">
        <v>457</v>
      </c>
      <c r="X21" s="10">
        <v>571</v>
      </c>
      <c r="Y21" s="13">
        <f t="shared" si="43"/>
        <v>1.24945295404814</v>
      </c>
      <c r="Z21" s="10">
        <v>463</v>
      </c>
      <c r="AA21" s="10">
        <v>575</v>
      </c>
      <c r="AB21" s="13">
        <f t="shared" si="44"/>
        <v>1.2419006479481642</v>
      </c>
      <c r="AC21" s="10">
        <v>479</v>
      </c>
      <c r="AD21" s="10">
        <v>591</v>
      </c>
      <c r="AE21" s="13">
        <f t="shared" si="45"/>
        <v>1.2338204592901878</v>
      </c>
      <c r="AF21" s="10">
        <v>499</v>
      </c>
      <c r="AG21" s="10">
        <v>611</v>
      </c>
      <c r="AH21" s="13">
        <f t="shared" si="46"/>
        <v>1.2244488977955912</v>
      </c>
      <c r="AI21" s="10">
        <v>495</v>
      </c>
      <c r="AJ21" s="10">
        <v>608</v>
      </c>
      <c r="AK21" s="13">
        <f t="shared" si="47"/>
        <v>1.2282828282828282</v>
      </c>
      <c r="AL21" s="10">
        <v>496</v>
      </c>
      <c r="AM21" s="10">
        <v>609</v>
      </c>
      <c r="AN21" s="13">
        <f t="shared" si="48"/>
        <v>1.2278225806451613</v>
      </c>
      <c r="AO21" s="10">
        <v>486</v>
      </c>
      <c r="AP21" s="10">
        <v>599</v>
      </c>
      <c r="AQ21" s="13">
        <f t="shared" si="49"/>
        <v>1.2325102880658436</v>
      </c>
      <c r="AR21" s="10">
        <v>483</v>
      </c>
      <c r="AS21" s="10">
        <v>591</v>
      </c>
      <c r="AT21" s="13">
        <f t="shared" si="50"/>
        <v>1.2236024844720497</v>
      </c>
      <c r="AU21" s="10">
        <v>492</v>
      </c>
      <c r="AV21" s="10">
        <v>599</v>
      </c>
      <c r="AW21" s="13">
        <f t="shared" si="51"/>
        <v>1.217479674796748</v>
      </c>
      <c r="AX21" s="10">
        <v>488</v>
      </c>
      <c r="AY21" s="10">
        <v>597</v>
      </c>
      <c r="AZ21" s="13">
        <f t="shared" si="52"/>
        <v>1.223360655737705</v>
      </c>
      <c r="BA21" s="10">
        <v>486</v>
      </c>
      <c r="BB21" s="10">
        <v>586</v>
      </c>
      <c r="BC21" s="13">
        <f t="shared" si="53"/>
        <v>1.205761316872428</v>
      </c>
      <c r="BD21" s="10">
        <v>502</v>
      </c>
      <c r="BE21" s="10">
        <v>602</v>
      </c>
      <c r="BF21" s="13">
        <f t="shared" si="54"/>
        <v>1.199203187250996</v>
      </c>
      <c r="BG21" s="10">
        <v>499</v>
      </c>
      <c r="BH21" s="10">
        <v>601</v>
      </c>
      <c r="BI21" s="13">
        <f t="shared" si="55"/>
        <v>1.2044088176352705</v>
      </c>
      <c r="BJ21" s="10">
        <v>483</v>
      </c>
      <c r="BK21" s="10">
        <v>583</v>
      </c>
      <c r="BL21" s="13">
        <f t="shared" si="56"/>
        <v>1.2070393374741202</v>
      </c>
      <c r="BM21" s="10">
        <v>475</v>
      </c>
      <c r="BN21" s="10">
        <v>575</v>
      </c>
      <c r="BO21" s="13">
        <f t="shared" si="57"/>
        <v>1.2105263157894737</v>
      </c>
      <c r="BP21" s="10">
        <v>476</v>
      </c>
      <c r="BQ21" s="10">
        <v>573</v>
      </c>
      <c r="BR21" s="13">
        <f t="shared" si="58"/>
        <v>1.203781512605042</v>
      </c>
      <c r="BS21" s="10">
        <v>491</v>
      </c>
      <c r="BT21" s="10">
        <v>592</v>
      </c>
      <c r="BU21" s="13">
        <f t="shared" si="59"/>
        <v>1.2057026476578412</v>
      </c>
      <c r="BV21" s="10">
        <v>487</v>
      </c>
      <c r="BW21" s="10">
        <v>588</v>
      </c>
      <c r="BX21" s="13">
        <f t="shared" si="60"/>
        <v>1.2073921971252566</v>
      </c>
      <c r="BY21" s="10">
        <v>480</v>
      </c>
      <c r="BZ21" s="10">
        <v>581</v>
      </c>
      <c r="CA21" s="13">
        <f t="shared" si="61"/>
        <v>1.2104166666666667</v>
      </c>
      <c r="CB21" s="1">
        <v>484</v>
      </c>
      <c r="CC21" s="1">
        <v>586</v>
      </c>
      <c r="CD21" s="13">
        <f t="shared" si="62"/>
        <v>1.2107438016528926</v>
      </c>
      <c r="CE21" s="1">
        <v>487</v>
      </c>
      <c r="CF21" s="1">
        <v>588</v>
      </c>
      <c r="CG21" s="13">
        <f t="shared" si="63"/>
        <v>1.2073921971252566</v>
      </c>
      <c r="CH21" s="1">
        <v>498</v>
      </c>
      <c r="CI21" s="1">
        <v>597</v>
      </c>
      <c r="CJ21" s="13">
        <f t="shared" si="64"/>
        <v>1.1987951807228916</v>
      </c>
      <c r="CK21" s="1">
        <v>499</v>
      </c>
      <c r="CL21" s="1">
        <v>600</v>
      </c>
      <c r="CM21" s="13">
        <f t="shared" si="65"/>
        <v>1.2024048096192386</v>
      </c>
      <c r="CN21" s="1">
        <v>499</v>
      </c>
      <c r="CO21" s="1">
        <v>578</v>
      </c>
      <c r="CP21" s="13">
        <f t="shared" si="66"/>
        <v>1.1583166332665331</v>
      </c>
      <c r="CQ21" s="1">
        <v>497</v>
      </c>
      <c r="CR21" s="1">
        <v>576</v>
      </c>
      <c r="CS21" s="13">
        <f t="shared" si="67"/>
        <v>1.158953722334004</v>
      </c>
      <c r="CT21" s="1">
        <v>488</v>
      </c>
      <c r="CU21" s="1">
        <v>567</v>
      </c>
      <c r="CV21" s="13">
        <f t="shared" si="68"/>
        <v>1.1618852459016393</v>
      </c>
      <c r="CW21" s="1">
        <v>476</v>
      </c>
      <c r="CX21" s="1">
        <v>555</v>
      </c>
      <c r="CY21" s="13">
        <f t="shared" si="69"/>
        <v>1.165966386554622</v>
      </c>
      <c r="CZ21" s="1">
        <v>458</v>
      </c>
      <c r="DA21" s="1">
        <v>537</v>
      </c>
      <c r="DB21" s="13">
        <f t="shared" si="70"/>
        <v>1.1724890829694323</v>
      </c>
      <c r="DC21" s="1">
        <v>451</v>
      </c>
      <c r="DD21" s="1">
        <v>546</v>
      </c>
      <c r="DE21" s="13">
        <f t="shared" si="71"/>
        <v>1.2106430155210643</v>
      </c>
    </row>
    <row r="22" spans="1:109" ht="14.25">
      <c r="A22" s="1" t="s">
        <v>18</v>
      </c>
      <c r="B22" s="10">
        <v>902</v>
      </c>
      <c r="C22" s="10">
        <v>1046</v>
      </c>
      <c r="D22" s="13">
        <f t="shared" si="36"/>
        <v>1.1596452328159645</v>
      </c>
      <c r="E22" s="10">
        <v>903</v>
      </c>
      <c r="F22" s="10">
        <v>1046</v>
      </c>
      <c r="G22" s="13">
        <f t="shared" si="37"/>
        <v>1.158361018826135</v>
      </c>
      <c r="H22" s="10">
        <v>879</v>
      </c>
      <c r="I22" s="10">
        <v>1019</v>
      </c>
      <c r="J22" s="13">
        <f t="shared" si="38"/>
        <v>1.1592718998862344</v>
      </c>
      <c r="K22" s="10">
        <v>889</v>
      </c>
      <c r="L22" s="10">
        <v>1029</v>
      </c>
      <c r="M22" s="13">
        <f t="shared" si="39"/>
        <v>1.1574803149606299</v>
      </c>
      <c r="N22" s="10">
        <v>908</v>
      </c>
      <c r="O22" s="10">
        <v>1041</v>
      </c>
      <c r="P22" s="13">
        <f t="shared" si="40"/>
        <v>1.14647577092511</v>
      </c>
      <c r="Q22" s="10">
        <v>907</v>
      </c>
      <c r="R22" s="10">
        <v>1050</v>
      </c>
      <c r="S22" s="13">
        <f t="shared" si="41"/>
        <v>1.1576626240352812</v>
      </c>
      <c r="T22" s="10">
        <v>909</v>
      </c>
      <c r="U22" s="10">
        <v>1056</v>
      </c>
      <c r="V22" s="13">
        <f t="shared" si="42"/>
        <v>1.1617161716171618</v>
      </c>
      <c r="W22" s="10">
        <v>914</v>
      </c>
      <c r="X22" s="10">
        <v>1064</v>
      </c>
      <c r="Y22" s="13">
        <f t="shared" si="43"/>
        <v>1.1641137855579868</v>
      </c>
      <c r="Z22" s="10">
        <v>917</v>
      </c>
      <c r="AA22" s="10">
        <v>1063</v>
      </c>
      <c r="AB22" s="13">
        <f t="shared" si="44"/>
        <v>1.159214830970556</v>
      </c>
      <c r="AC22" s="10">
        <v>913</v>
      </c>
      <c r="AD22" s="10">
        <v>1060</v>
      </c>
      <c r="AE22" s="13">
        <f t="shared" si="45"/>
        <v>1.1610076670317635</v>
      </c>
      <c r="AF22" s="10">
        <v>905</v>
      </c>
      <c r="AG22" s="10">
        <v>1057</v>
      </c>
      <c r="AH22" s="13">
        <f t="shared" si="46"/>
        <v>1.1679558011049724</v>
      </c>
      <c r="AI22" s="10">
        <v>894</v>
      </c>
      <c r="AJ22" s="10">
        <v>1053</v>
      </c>
      <c r="AK22" s="13">
        <f t="shared" si="47"/>
        <v>1.1778523489932886</v>
      </c>
      <c r="AL22" s="10">
        <v>887</v>
      </c>
      <c r="AM22" s="10">
        <v>1042</v>
      </c>
      <c r="AN22" s="13">
        <f t="shared" si="48"/>
        <v>1.1747463359639234</v>
      </c>
      <c r="AO22" s="10">
        <v>880</v>
      </c>
      <c r="AP22" s="10">
        <v>1041</v>
      </c>
      <c r="AQ22" s="13">
        <f t="shared" si="49"/>
        <v>1.1829545454545454</v>
      </c>
      <c r="AR22" s="10">
        <v>851</v>
      </c>
      <c r="AS22" s="10">
        <v>1017</v>
      </c>
      <c r="AT22" s="13">
        <f t="shared" si="50"/>
        <v>1.1950646298472385</v>
      </c>
      <c r="AU22" s="10">
        <v>834</v>
      </c>
      <c r="AV22" s="10">
        <v>1005</v>
      </c>
      <c r="AW22" s="13">
        <f t="shared" si="51"/>
        <v>1.2050359712230216</v>
      </c>
      <c r="AX22" s="10">
        <v>832</v>
      </c>
      <c r="AY22" s="10">
        <v>999</v>
      </c>
      <c r="AZ22" s="13">
        <f t="shared" si="52"/>
        <v>1.2007211538461537</v>
      </c>
      <c r="BA22" s="10">
        <v>825</v>
      </c>
      <c r="BB22" s="10">
        <v>984</v>
      </c>
      <c r="BC22" s="13">
        <f t="shared" si="53"/>
        <v>1.1927272727272726</v>
      </c>
      <c r="BD22" s="10">
        <v>838</v>
      </c>
      <c r="BE22" s="10">
        <v>999</v>
      </c>
      <c r="BF22" s="13">
        <f t="shared" si="54"/>
        <v>1.192124105011933</v>
      </c>
      <c r="BG22" s="10">
        <v>846</v>
      </c>
      <c r="BH22" s="10">
        <v>1015</v>
      </c>
      <c r="BI22" s="13">
        <f t="shared" si="55"/>
        <v>1.1997635933806146</v>
      </c>
      <c r="BJ22" s="10">
        <v>860</v>
      </c>
      <c r="BK22" s="10">
        <v>1019</v>
      </c>
      <c r="BL22" s="13">
        <f t="shared" si="56"/>
        <v>1.1848837209302325</v>
      </c>
      <c r="BM22" s="10">
        <v>857</v>
      </c>
      <c r="BN22" s="10">
        <v>1018</v>
      </c>
      <c r="BO22" s="13">
        <f t="shared" si="57"/>
        <v>1.1878646441073513</v>
      </c>
      <c r="BP22" s="10">
        <v>868</v>
      </c>
      <c r="BQ22" s="10">
        <v>1019</v>
      </c>
      <c r="BR22" s="13">
        <f t="shared" si="58"/>
        <v>1.173963133640553</v>
      </c>
      <c r="BS22" s="10">
        <v>881</v>
      </c>
      <c r="BT22" s="10">
        <v>1036</v>
      </c>
      <c r="BU22" s="13">
        <f t="shared" si="59"/>
        <v>1.1759364358683315</v>
      </c>
      <c r="BV22" s="10">
        <v>880</v>
      </c>
      <c r="BW22" s="10">
        <v>1035</v>
      </c>
      <c r="BX22" s="13">
        <f t="shared" si="60"/>
        <v>1.1761363636363635</v>
      </c>
      <c r="BY22" s="10">
        <v>868</v>
      </c>
      <c r="BZ22" s="10">
        <v>1021</v>
      </c>
      <c r="CA22" s="13">
        <f t="shared" si="61"/>
        <v>1.1762672811059909</v>
      </c>
      <c r="CB22" s="1">
        <v>877</v>
      </c>
      <c r="CC22" s="1">
        <v>1033</v>
      </c>
      <c r="CD22" s="13">
        <f t="shared" si="62"/>
        <v>1.1778791334093501</v>
      </c>
      <c r="CE22" s="1">
        <v>903</v>
      </c>
      <c r="CF22" s="1">
        <v>1069</v>
      </c>
      <c r="CG22" s="13">
        <f t="shared" si="63"/>
        <v>1.1838316722037652</v>
      </c>
      <c r="CH22" s="1">
        <v>893</v>
      </c>
      <c r="CI22" s="1">
        <v>1060</v>
      </c>
      <c r="CJ22" s="13">
        <f t="shared" si="64"/>
        <v>1.187010078387458</v>
      </c>
      <c r="CK22" s="1">
        <v>880</v>
      </c>
      <c r="CL22" s="1">
        <v>1045</v>
      </c>
      <c r="CM22" s="13">
        <f t="shared" si="65"/>
        <v>1.1875</v>
      </c>
      <c r="CN22" s="1">
        <v>874</v>
      </c>
      <c r="CO22" s="1">
        <v>1036</v>
      </c>
      <c r="CP22" s="13">
        <f t="shared" si="66"/>
        <v>1.1853546910755148</v>
      </c>
      <c r="CQ22" s="1">
        <v>867</v>
      </c>
      <c r="CR22" s="1">
        <v>1030</v>
      </c>
      <c r="CS22" s="13">
        <f t="shared" si="67"/>
        <v>1.1880046136101499</v>
      </c>
      <c r="CT22" s="1">
        <v>872</v>
      </c>
      <c r="CU22" s="1">
        <v>1034</v>
      </c>
      <c r="CV22" s="13">
        <f t="shared" si="68"/>
        <v>1.1857798165137614</v>
      </c>
      <c r="CW22" s="1">
        <v>875</v>
      </c>
      <c r="CX22" s="1">
        <v>1030</v>
      </c>
      <c r="CY22" s="13">
        <f t="shared" si="69"/>
        <v>1.177142857142857</v>
      </c>
      <c r="CZ22" s="1">
        <v>883</v>
      </c>
      <c r="DA22" s="1">
        <v>1042</v>
      </c>
      <c r="DB22" s="13">
        <f t="shared" si="70"/>
        <v>1.1800679501698754</v>
      </c>
      <c r="DC22" s="1">
        <v>879</v>
      </c>
      <c r="DD22" s="1">
        <v>1034</v>
      </c>
      <c r="DE22" s="13">
        <f t="shared" si="71"/>
        <v>1.1763367463026166</v>
      </c>
    </row>
    <row r="23" spans="1:109" ht="14.25">
      <c r="A23" s="1" t="s">
        <v>19</v>
      </c>
      <c r="B23" s="10">
        <v>360</v>
      </c>
      <c r="C23" s="10">
        <v>413</v>
      </c>
      <c r="D23" s="13">
        <f t="shared" si="36"/>
        <v>1.1472222222222221</v>
      </c>
      <c r="E23" s="10">
        <v>356</v>
      </c>
      <c r="F23" s="10">
        <v>409</v>
      </c>
      <c r="G23" s="13">
        <f t="shared" si="37"/>
        <v>1.148876404494382</v>
      </c>
      <c r="H23" s="10">
        <v>348</v>
      </c>
      <c r="I23" s="10">
        <v>400</v>
      </c>
      <c r="J23" s="13">
        <f t="shared" si="38"/>
        <v>1.1494252873563218</v>
      </c>
      <c r="K23" s="10">
        <v>371</v>
      </c>
      <c r="L23" s="10">
        <v>423</v>
      </c>
      <c r="M23" s="13">
        <f t="shared" si="39"/>
        <v>1.1401617250673854</v>
      </c>
      <c r="N23" s="10">
        <v>380</v>
      </c>
      <c r="O23" s="10">
        <v>430</v>
      </c>
      <c r="P23" s="13">
        <f t="shared" si="40"/>
        <v>1.131578947368421</v>
      </c>
      <c r="Q23" s="10">
        <v>381</v>
      </c>
      <c r="R23" s="10">
        <v>431</v>
      </c>
      <c r="S23" s="13">
        <f t="shared" si="41"/>
        <v>1.1312335958005248</v>
      </c>
      <c r="T23" s="10">
        <v>383</v>
      </c>
      <c r="U23" s="10">
        <v>438</v>
      </c>
      <c r="V23" s="13">
        <f t="shared" si="42"/>
        <v>1.1436031331592689</v>
      </c>
      <c r="W23" s="10">
        <v>388</v>
      </c>
      <c r="X23" s="10">
        <v>447</v>
      </c>
      <c r="Y23" s="13">
        <f t="shared" si="43"/>
        <v>1.152061855670103</v>
      </c>
      <c r="Z23" s="10">
        <v>375</v>
      </c>
      <c r="AA23" s="10">
        <v>432</v>
      </c>
      <c r="AB23" s="13">
        <f t="shared" si="44"/>
        <v>1.152</v>
      </c>
      <c r="AC23" s="10">
        <v>394</v>
      </c>
      <c r="AD23" s="10">
        <v>450</v>
      </c>
      <c r="AE23" s="13">
        <f t="shared" si="45"/>
        <v>1.1421319796954315</v>
      </c>
      <c r="AF23" s="10">
        <v>388</v>
      </c>
      <c r="AG23" s="10">
        <v>446</v>
      </c>
      <c r="AH23" s="13">
        <f t="shared" si="46"/>
        <v>1.1494845360824741</v>
      </c>
      <c r="AI23" s="10">
        <v>381</v>
      </c>
      <c r="AJ23" s="10">
        <v>438</v>
      </c>
      <c r="AK23" s="13">
        <f t="shared" si="47"/>
        <v>1.1496062992125984</v>
      </c>
      <c r="AL23" s="10">
        <v>381</v>
      </c>
      <c r="AM23" s="10">
        <v>439</v>
      </c>
      <c r="AN23" s="13">
        <f t="shared" si="48"/>
        <v>1.152230971128609</v>
      </c>
      <c r="AO23" s="10">
        <v>388</v>
      </c>
      <c r="AP23" s="10">
        <v>446</v>
      </c>
      <c r="AQ23" s="13">
        <f t="shared" si="49"/>
        <v>1.1494845360824741</v>
      </c>
      <c r="AR23" s="10">
        <v>374</v>
      </c>
      <c r="AS23" s="10">
        <v>431</v>
      </c>
      <c r="AT23" s="13">
        <f t="shared" si="50"/>
        <v>1.1524064171122994</v>
      </c>
      <c r="AU23" s="10">
        <v>376</v>
      </c>
      <c r="AV23" s="10">
        <v>431</v>
      </c>
      <c r="AW23" s="13">
        <f t="shared" si="51"/>
        <v>1.1462765957446808</v>
      </c>
      <c r="AX23" s="10">
        <v>378</v>
      </c>
      <c r="AY23" s="10">
        <v>433</v>
      </c>
      <c r="AZ23" s="13">
        <f t="shared" si="52"/>
        <v>1.1455026455026456</v>
      </c>
      <c r="BA23" s="10">
        <v>375</v>
      </c>
      <c r="BB23" s="10">
        <v>424</v>
      </c>
      <c r="BC23" s="13">
        <f t="shared" si="53"/>
        <v>1.1306666666666667</v>
      </c>
      <c r="BD23" s="10">
        <v>363</v>
      </c>
      <c r="BE23" s="10">
        <v>408</v>
      </c>
      <c r="BF23" s="13">
        <f t="shared" si="54"/>
        <v>1.1239669421487604</v>
      </c>
      <c r="BG23" s="10">
        <v>365</v>
      </c>
      <c r="BH23" s="10">
        <v>411</v>
      </c>
      <c r="BI23" s="13">
        <f t="shared" si="55"/>
        <v>1.126027397260274</v>
      </c>
      <c r="BJ23" s="10">
        <v>356</v>
      </c>
      <c r="BK23" s="10">
        <v>411</v>
      </c>
      <c r="BL23" s="13">
        <f t="shared" si="56"/>
        <v>1.154494382022472</v>
      </c>
      <c r="BM23" s="10">
        <v>354</v>
      </c>
      <c r="BN23" s="10">
        <v>408</v>
      </c>
      <c r="BO23" s="13">
        <f t="shared" si="57"/>
        <v>1.152542372881356</v>
      </c>
      <c r="BP23" s="10">
        <v>363</v>
      </c>
      <c r="BQ23" s="10">
        <v>419</v>
      </c>
      <c r="BR23" s="13">
        <f t="shared" si="58"/>
        <v>1.1542699724517906</v>
      </c>
      <c r="BS23" s="10">
        <v>362</v>
      </c>
      <c r="BT23" s="10">
        <v>417</v>
      </c>
      <c r="BU23" s="13">
        <f t="shared" si="59"/>
        <v>1.1519337016574585</v>
      </c>
      <c r="BV23" s="10">
        <v>367</v>
      </c>
      <c r="BW23" s="10">
        <v>413</v>
      </c>
      <c r="BX23" s="13">
        <f t="shared" si="60"/>
        <v>1.125340599455041</v>
      </c>
      <c r="BY23" s="10">
        <v>362</v>
      </c>
      <c r="BZ23" s="10">
        <v>412</v>
      </c>
      <c r="CA23" s="13">
        <f t="shared" si="61"/>
        <v>1.138121546961326</v>
      </c>
      <c r="CB23" s="1">
        <v>347</v>
      </c>
      <c r="CC23" s="1">
        <v>400</v>
      </c>
      <c r="CD23" s="13">
        <f t="shared" si="62"/>
        <v>1.1527377521613833</v>
      </c>
      <c r="CE23" s="1">
        <v>351</v>
      </c>
      <c r="CF23" s="1">
        <v>400</v>
      </c>
      <c r="CG23" s="13">
        <f t="shared" si="63"/>
        <v>1.1396011396011396</v>
      </c>
      <c r="CH23" s="1">
        <v>349</v>
      </c>
      <c r="CI23" s="1">
        <v>398</v>
      </c>
      <c r="CJ23" s="13">
        <f t="shared" si="64"/>
        <v>1.140401146131805</v>
      </c>
      <c r="CK23" s="1">
        <v>353</v>
      </c>
      <c r="CL23" s="1">
        <v>401</v>
      </c>
      <c r="CM23" s="13">
        <f t="shared" si="65"/>
        <v>1.1359773371104815</v>
      </c>
      <c r="CN23" s="1">
        <v>355</v>
      </c>
      <c r="CO23" s="1">
        <v>403</v>
      </c>
      <c r="CP23" s="13">
        <f t="shared" si="66"/>
        <v>1.1352112676056338</v>
      </c>
      <c r="CQ23" s="1">
        <v>347</v>
      </c>
      <c r="CR23" s="1">
        <v>385</v>
      </c>
      <c r="CS23" s="13">
        <f t="shared" si="67"/>
        <v>1.1095100864553313</v>
      </c>
      <c r="CT23" s="1">
        <v>350</v>
      </c>
      <c r="CU23" s="1">
        <v>390</v>
      </c>
      <c r="CV23" s="13">
        <f t="shared" si="68"/>
        <v>1.1142857142857143</v>
      </c>
      <c r="CW23" s="1">
        <v>355</v>
      </c>
      <c r="CX23" s="1">
        <v>395</v>
      </c>
      <c r="CY23" s="13">
        <f t="shared" si="69"/>
        <v>1.1126760563380282</v>
      </c>
      <c r="CZ23" s="1">
        <v>355</v>
      </c>
      <c r="DA23" s="1">
        <v>395</v>
      </c>
      <c r="DB23" s="13">
        <f t="shared" si="70"/>
        <v>1.1126760563380282</v>
      </c>
      <c r="DC23" s="1">
        <v>348</v>
      </c>
      <c r="DD23" s="1">
        <v>387</v>
      </c>
      <c r="DE23" s="13">
        <f t="shared" si="71"/>
        <v>1.1120689655172413</v>
      </c>
    </row>
    <row r="24" spans="1:109" ht="14.25">
      <c r="A24" s="1" t="s">
        <v>20</v>
      </c>
      <c r="B24" s="10">
        <v>329</v>
      </c>
      <c r="C24" s="10">
        <v>412</v>
      </c>
      <c r="D24" s="13">
        <f t="shared" si="36"/>
        <v>1.2522796352583587</v>
      </c>
      <c r="E24" s="10">
        <v>326</v>
      </c>
      <c r="F24" s="10">
        <v>409</v>
      </c>
      <c r="G24" s="13">
        <f t="shared" si="37"/>
        <v>1.2546012269938651</v>
      </c>
      <c r="H24" s="10">
        <v>328</v>
      </c>
      <c r="I24" s="10">
        <v>421</v>
      </c>
      <c r="J24" s="13">
        <f t="shared" si="38"/>
        <v>1.2835365853658536</v>
      </c>
      <c r="K24" s="10">
        <v>340</v>
      </c>
      <c r="L24" s="10">
        <v>434</v>
      </c>
      <c r="M24" s="13">
        <f t="shared" si="39"/>
        <v>1.276470588235294</v>
      </c>
      <c r="N24" s="10">
        <v>342</v>
      </c>
      <c r="O24" s="10">
        <v>433</v>
      </c>
      <c r="P24" s="13">
        <f t="shared" si="40"/>
        <v>1.2660818713450293</v>
      </c>
      <c r="Q24" s="10">
        <v>344</v>
      </c>
      <c r="R24" s="10">
        <v>435</v>
      </c>
      <c r="S24" s="13">
        <f t="shared" si="41"/>
        <v>1.2645348837209303</v>
      </c>
      <c r="T24" s="10">
        <v>340</v>
      </c>
      <c r="U24" s="10">
        <v>431</v>
      </c>
      <c r="V24" s="13">
        <f t="shared" si="42"/>
        <v>1.2676470588235293</v>
      </c>
      <c r="W24" s="10">
        <v>338</v>
      </c>
      <c r="X24" s="10">
        <v>427</v>
      </c>
      <c r="Y24" s="13">
        <f t="shared" si="43"/>
        <v>1.2633136094674555</v>
      </c>
      <c r="Z24" s="10">
        <v>341</v>
      </c>
      <c r="AA24" s="10">
        <v>431</v>
      </c>
      <c r="AB24" s="13">
        <f t="shared" si="44"/>
        <v>1.2639296187683284</v>
      </c>
      <c r="AC24" s="10">
        <v>345</v>
      </c>
      <c r="AD24" s="10">
        <v>434</v>
      </c>
      <c r="AE24" s="13">
        <f t="shared" si="45"/>
        <v>1.2579710144927536</v>
      </c>
      <c r="AF24" s="10">
        <v>352</v>
      </c>
      <c r="AG24" s="10">
        <v>427</v>
      </c>
      <c r="AH24" s="13">
        <f t="shared" si="46"/>
        <v>1.2130681818181819</v>
      </c>
      <c r="AI24" s="10">
        <v>344</v>
      </c>
      <c r="AJ24" s="10">
        <v>418</v>
      </c>
      <c r="AK24" s="13">
        <f t="shared" si="47"/>
        <v>1.2151162790697674</v>
      </c>
      <c r="AL24" s="10">
        <v>338</v>
      </c>
      <c r="AM24" s="10">
        <v>425</v>
      </c>
      <c r="AN24" s="13">
        <f t="shared" si="48"/>
        <v>1.257396449704142</v>
      </c>
      <c r="AO24" s="10">
        <v>339</v>
      </c>
      <c r="AP24" s="10">
        <v>414</v>
      </c>
      <c r="AQ24" s="13">
        <f t="shared" si="49"/>
        <v>1.2212389380530972</v>
      </c>
      <c r="AR24" s="10">
        <v>335</v>
      </c>
      <c r="AS24" s="10">
        <v>423</v>
      </c>
      <c r="AT24" s="13">
        <f t="shared" si="50"/>
        <v>1.2626865671641792</v>
      </c>
      <c r="AU24" s="10">
        <v>341</v>
      </c>
      <c r="AV24" s="10">
        <v>432</v>
      </c>
      <c r="AW24" s="13">
        <f t="shared" si="51"/>
        <v>1.2668621700879765</v>
      </c>
      <c r="AX24" s="10">
        <v>343</v>
      </c>
      <c r="AY24" s="10">
        <v>437</v>
      </c>
      <c r="AZ24" s="13">
        <f t="shared" si="52"/>
        <v>1.2740524781341107</v>
      </c>
      <c r="BA24" s="10">
        <v>348</v>
      </c>
      <c r="BB24" s="10">
        <v>442</v>
      </c>
      <c r="BC24" s="13">
        <f t="shared" si="53"/>
        <v>1.2701149425287357</v>
      </c>
      <c r="BD24" s="10">
        <v>354</v>
      </c>
      <c r="BE24" s="10">
        <v>448</v>
      </c>
      <c r="BF24" s="13">
        <f t="shared" si="54"/>
        <v>1.265536723163842</v>
      </c>
      <c r="BG24" s="10">
        <v>343</v>
      </c>
      <c r="BH24" s="10">
        <v>433</v>
      </c>
      <c r="BI24" s="13">
        <f t="shared" si="55"/>
        <v>1.2623906705539358</v>
      </c>
      <c r="BJ24" s="10">
        <v>344</v>
      </c>
      <c r="BK24" s="10">
        <v>434</v>
      </c>
      <c r="BL24" s="13">
        <f t="shared" si="56"/>
        <v>1.2616279069767442</v>
      </c>
      <c r="BM24" s="10">
        <v>340</v>
      </c>
      <c r="BN24" s="10">
        <v>421</v>
      </c>
      <c r="BO24" s="13">
        <f t="shared" si="57"/>
        <v>1.238235294117647</v>
      </c>
      <c r="BP24" s="10">
        <v>333</v>
      </c>
      <c r="BQ24" s="10">
        <v>412</v>
      </c>
      <c r="BR24" s="13">
        <f t="shared" si="58"/>
        <v>1.2372372372372373</v>
      </c>
      <c r="BS24" s="10">
        <v>331</v>
      </c>
      <c r="BT24" s="10">
        <v>406</v>
      </c>
      <c r="BU24" s="13">
        <f t="shared" si="59"/>
        <v>1.2265861027190332</v>
      </c>
      <c r="BV24" s="10">
        <v>337</v>
      </c>
      <c r="BW24" s="10">
        <v>420</v>
      </c>
      <c r="BX24" s="13">
        <f t="shared" si="60"/>
        <v>1.2462908011869436</v>
      </c>
      <c r="BY24" s="10">
        <v>337</v>
      </c>
      <c r="BZ24" s="10">
        <v>411</v>
      </c>
      <c r="CA24" s="13">
        <f t="shared" si="61"/>
        <v>1.2195845697329377</v>
      </c>
      <c r="CB24" s="1">
        <v>326</v>
      </c>
      <c r="CC24" s="1">
        <v>399</v>
      </c>
      <c r="CD24" s="13">
        <f t="shared" si="62"/>
        <v>1.2239263803680982</v>
      </c>
      <c r="CE24" s="1">
        <v>338</v>
      </c>
      <c r="CF24" s="1">
        <v>415</v>
      </c>
      <c r="CG24" s="13">
        <f t="shared" si="63"/>
        <v>1.227810650887574</v>
      </c>
      <c r="CH24" s="1">
        <v>338</v>
      </c>
      <c r="CI24" s="1">
        <v>415</v>
      </c>
      <c r="CJ24" s="13">
        <f t="shared" si="64"/>
        <v>1.227810650887574</v>
      </c>
      <c r="CK24" s="1">
        <v>334</v>
      </c>
      <c r="CL24" s="1">
        <v>420</v>
      </c>
      <c r="CM24" s="13">
        <f t="shared" si="65"/>
        <v>1.2574850299401197</v>
      </c>
      <c r="CN24" s="1">
        <v>340</v>
      </c>
      <c r="CO24" s="1">
        <v>422</v>
      </c>
      <c r="CP24" s="13">
        <f t="shared" si="66"/>
        <v>1.2411764705882353</v>
      </c>
      <c r="CQ24" s="1">
        <v>337</v>
      </c>
      <c r="CR24" s="1">
        <v>419</v>
      </c>
      <c r="CS24" s="13">
        <f t="shared" si="67"/>
        <v>1.2433234421364985</v>
      </c>
      <c r="CT24" s="1">
        <v>328</v>
      </c>
      <c r="CU24" s="1">
        <v>410</v>
      </c>
      <c r="CV24" s="13">
        <f t="shared" si="68"/>
        <v>1.25</v>
      </c>
      <c r="CW24" s="1">
        <v>325</v>
      </c>
      <c r="CX24" s="1">
        <v>402</v>
      </c>
      <c r="CY24" s="13">
        <f t="shared" si="69"/>
        <v>1.236923076923077</v>
      </c>
      <c r="CZ24" s="1">
        <v>327</v>
      </c>
      <c r="DA24" s="1">
        <v>406</v>
      </c>
      <c r="DB24" s="13">
        <f t="shared" si="70"/>
        <v>1.2415902140672783</v>
      </c>
      <c r="DC24" s="1">
        <v>316</v>
      </c>
      <c r="DD24" s="1">
        <v>389</v>
      </c>
      <c r="DE24" s="13">
        <f t="shared" si="71"/>
        <v>1.231012658227848</v>
      </c>
    </row>
    <row r="25" spans="1:109" ht="15" thickBot="1">
      <c r="A25" s="1" t="s">
        <v>21</v>
      </c>
      <c r="B25" s="10">
        <v>1871</v>
      </c>
      <c r="C25" s="10">
        <v>2311</v>
      </c>
      <c r="D25" s="13">
        <f t="shared" si="36"/>
        <v>1.2351683591662213</v>
      </c>
      <c r="E25" s="10">
        <v>1886</v>
      </c>
      <c r="F25" s="10">
        <v>2344</v>
      </c>
      <c r="G25" s="13">
        <f t="shared" si="37"/>
        <v>1.2428419936373276</v>
      </c>
      <c r="H25" s="10">
        <v>1854</v>
      </c>
      <c r="I25" s="10">
        <v>2308</v>
      </c>
      <c r="J25" s="13">
        <f t="shared" si="38"/>
        <v>1.24487594390507</v>
      </c>
      <c r="K25" s="10">
        <v>1869</v>
      </c>
      <c r="L25" s="10">
        <v>2345</v>
      </c>
      <c r="M25" s="13">
        <f t="shared" si="39"/>
        <v>1.2546816479400749</v>
      </c>
      <c r="N25" s="10">
        <v>1864</v>
      </c>
      <c r="O25" s="10">
        <v>2349</v>
      </c>
      <c r="P25" s="13">
        <f t="shared" si="40"/>
        <v>1.2601931330472103</v>
      </c>
      <c r="Q25" s="10">
        <v>1886</v>
      </c>
      <c r="R25" s="10">
        <v>2354</v>
      </c>
      <c r="S25" s="13">
        <f t="shared" si="41"/>
        <v>1.2481442205726405</v>
      </c>
      <c r="T25" s="10">
        <v>1835</v>
      </c>
      <c r="U25" s="10">
        <v>2315</v>
      </c>
      <c r="V25" s="13">
        <f t="shared" si="42"/>
        <v>1.2615803814713897</v>
      </c>
      <c r="W25" s="10">
        <v>1827</v>
      </c>
      <c r="X25" s="10">
        <v>2290</v>
      </c>
      <c r="Y25" s="13">
        <f t="shared" si="43"/>
        <v>1.2534209085933223</v>
      </c>
      <c r="Z25" s="10">
        <v>1823</v>
      </c>
      <c r="AA25" s="10">
        <v>2290</v>
      </c>
      <c r="AB25" s="13">
        <f t="shared" si="44"/>
        <v>1.256171146461876</v>
      </c>
      <c r="AC25" s="10">
        <v>1823</v>
      </c>
      <c r="AD25" s="10">
        <v>2297</v>
      </c>
      <c r="AE25" s="13">
        <f t="shared" si="45"/>
        <v>1.2600109709270433</v>
      </c>
      <c r="AF25" s="10">
        <v>1829</v>
      </c>
      <c r="AG25" s="10">
        <v>2313</v>
      </c>
      <c r="AH25" s="13">
        <f t="shared" si="46"/>
        <v>1.2646254784034991</v>
      </c>
      <c r="AI25" s="10">
        <v>1812</v>
      </c>
      <c r="AJ25" s="10">
        <v>2302</v>
      </c>
      <c r="AK25" s="13">
        <f t="shared" si="47"/>
        <v>1.270419426048565</v>
      </c>
      <c r="AL25" s="10">
        <v>1804</v>
      </c>
      <c r="AM25" s="10">
        <v>2269</v>
      </c>
      <c r="AN25" s="13">
        <f t="shared" si="48"/>
        <v>1.257760532150776</v>
      </c>
      <c r="AO25" s="10">
        <v>1854</v>
      </c>
      <c r="AP25" s="10">
        <v>2329</v>
      </c>
      <c r="AQ25" s="13">
        <f t="shared" si="49"/>
        <v>1.2562028047464942</v>
      </c>
      <c r="AR25" s="10">
        <v>1838</v>
      </c>
      <c r="AS25" s="10">
        <v>2298</v>
      </c>
      <c r="AT25" s="13">
        <f t="shared" si="50"/>
        <v>1.250272034820457</v>
      </c>
      <c r="AU25" s="10">
        <v>1860</v>
      </c>
      <c r="AV25" s="10">
        <v>2371</v>
      </c>
      <c r="AW25" s="13">
        <f t="shared" si="51"/>
        <v>1.2747311827956989</v>
      </c>
      <c r="AX25" s="10">
        <v>1825</v>
      </c>
      <c r="AY25" s="10">
        <v>2277</v>
      </c>
      <c r="AZ25" s="13">
        <f t="shared" si="52"/>
        <v>1.2476712328767123</v>
      </c>
      <c r="BA25" s="10">
        <v>1811</v>
      </c>
      <c r="BB25" s="10">
        <v>2224</v>
      </c>
      <c r="BC25" s="13">
        <f t="shared" si="53"/>
        <v>1.2280508006626174</v>
      </c>
      <c r="BD25" s="10">
        <v>1842</v>
      </c>
      <c r="BE25" s="10">
        <v>2271</v>
      </c>
      <c r="BF25" s="13">
        <f t="shared" si="54"/>
        <v>1.232899022801303</v>
      </c>
      <c r="BG25" s="10">
        <v>1851</v>
      </c>
      <c r="BH25" s="10">
        <v>2334</v>
      </c>
      <c r="BI25" s="13">
        <f t="shared" si="55"/>
        <v>1.260940032414911</v>
      </c>
      <c r="BJ25" s="10">
        <v>1846</v>
      </c>
      <c r="BK25" s="10">
        <v>2310</v>
      </c>
      <c r="BL25" s="13">
        <f t="shared" si="56"/>
        <v>1.2513542795232937</v>
      </c>
      <c r="BM25" s="10">
        <v>1817</v>
      </c>
      <c r="BN25" s="10">
        <v>2296</v>
      </c>
      <c r="BO25" s="13">
        <f t="shared" si="57"/>
        <v>1.263621353880022</v>
      </c>
      <c r="BP25" s="10">
        <v>1838</v>
      </c>
      <c r="BQ25" s="10">
        <v>2311</v>
      </c>
      <c r="BR25" s="13">
        <f t="shared" si="58"/>
        <v>1.2573449401523396</v>
      </c>
      <c r="BS25" s="10">
        <v>1814</v>
      </c>
      <c r="BT25" s="10">
        <v>2283</v>
      </c>
      <c r="BU25" s="13">
        <f t="shared" si="59"/>
        <v>1.2585446527012127</v>
      </c>
      <c r="BV25" s="10">
        <v>1804</v>
      </c>
      <c r="BW25" s="10">
        <v>2296</v>
      </c>
      <c r="BX25" s="13">
        <f t="shared" si="60"/>
        <v>1.2727272727272727</v>
      </c>
      <c r="BY25" s="10">
        <v>1813</v>
      </c>
      <c r="BZ25" s="10">
        <v>2317</v>
      </c>
      <c r="CA25" s="13">
        <f t="shared" si="61"/>
        <v>1.277992277992278</v>
      </c>
      <c r="CB25" s="1">
        <v>1794</v>
      </c>
      <c r="CC25" s="1">
        <v>2293</v>
      </c>
      <c r="CD25" s="13">
        <f t="shared" si="62"/>
        <v>1.278149386845039</v>
      </c>
      <c r="CE25" s="1">
        <v>1842</v>
      </c>
      <c r="CF25" s="1">
        <v>2339</v>
      </c>
      <c r="CG25" s="13">
        <f t="shared" si="63"/>
        <v>1.269815418023887</v>
      </c>
      <c r="CH25" s="1">
        <v>1849</v>
      </c>
      <c r="CI25" s="1">
        <v>2353</v>
      </c>
      <c r="CJ25" s="13">
        <f t="shared" si="64"/>
        <v>1.2725797728501893</v>
      </c>
      <c r="CK25" s="1">
        <v>1886</v>
      </c>
      <c r="CL25" s="1">
        <v>2404</v>
      </c>
      <c r="CM25" s="13">
        <f t="shared" si="65"/>
        <v>1.2746553552492046</v>
      </c>
      <c r="CN25" s="1">
        <v>1884</v>
      </c>
      <c r="CO25" s="1">
        <v>2363</v>
      </c>
      <c r="CP25" s="13">
        <f t="shared" si="66"/>
        <v>1.2542462845010616</v>
      </c>
      <c r="CQ25" s="1">
        <v>1879</v>
      </c>
      <c r="CR25" s="1">
        <v>2340</v>
      </c>
      <c r="CS25" s="13">
        <f t="shared" si="67"/>
        <v>1.2453432676955827</v>
      </c>
      <c r="CT25" s="1">
        <v>1920</v>
      </c>
      <c r="CU25" s="1">
        <v>2373</v>
      </c>
      <c r="CV25" s="13">
        <f t="shared" si="68"/>
        <v>1.2359375</v>
      </c>
      <c r="CW25" s="1">
        <v>1931</v>
      </c>
      <c r="CX25" s="1">
        <v>2395</v>
      </c>
      <c r="CY25" s="13">
        <f t="shared" si="69"/>
        <v>1.2402900051786638</v>
      </c>
      <c r="CZ25" s="1">
        <v>1953</v>
      </c>
      <c r="DA25" s="1">
        <v>2410</v>
      </c>
      <c r="DB25" s="13">
        <f t="shared" si="70"/>
        <v>1.2339989759344598</v>
      </c>
      <c r="DC25" s="1">
        <v>1939</v>
      </c>
      <c r="DD25" s="1">
        <v>2389</v>
      </c>
      <c r="DE25" s="13">
        <f t="shared" si="71"/>
        <v>1.2320783909231563</v>
      </c>
    </row>
    <row r="26" spans="1:109" ht="15.75" thickBot="1">
      <c r="A26" s="5" t="s">
        <v>24</v>
      </c>
      <c r="B26" s="11">
        <f>SUM(B19:B25)</f>
        <v>5183</v>
      </c>
      <c r="C26" s="11">
        <f>SUM(C19:C25)</f>
        <v>6207</v>
      </c>
      <c r="D26" s="14">
        <f>C26/B26</f>
        <v>1.1975689754968166</v>
      </c>
      <c r="E26" s="11">
        <f>SUM(E19:E25)</f>
        <v>5210</v>
      </c>
      <c r="F26" s="11">
        <f>SUM(F19:F25)</f>
        <v>6248</v>
      </c>
      <c r="G26" s="14">
        <f>F26/E26</f>
        <v>1.199232245681382</v>
      </c>
      <c r="H26" s="11">
        <f>SUM(H19:H25)</f>
        <v>5124</v>
      </c>
      <c r="I26" s="11">
        <f>SUM(I19:I25)</f>
        <v>6172</v>
      </c>
      <c r="J26" s="14">
        <f>I26/H26</f>
        <v>1.204527712724434</v>
      </c>
      <c r="K26" s="11">
        <f>SUM(K19:K25)</f>
        <v>5197</v>
      </c>
      <c r="L26" s="11">
        <f>SUM(L19:L25)</f>
        <v>6262</v>
      </c>
      <c r="M26" s="14">
        <f>L26/K26</f>
        <v>1.2049259187993073</v>
      </c>
      <c r="N26" s="11">
        <f>SUM(N19:N25)</f>
        <v>5213</v>
      </c>
      <c r="O26" s="11">
        <f>SUM(O19:O25)</f>
        <v>6275</v>
      </c>
      <c r="P26" s="14">
        <f>O26/N26</f>
        <v>1.203721465566852</v>
      </c>
      <c r="Q26" s="11">
        <f>SUM(Q19:Q25)</f>
        <v>5270</v>
      </c>
      <c r="R26" s="11">
        <f>SUM(R19:R25)</f>
        <v>6327</v>
      </c>
      <c r="S26" s="14">
        <f>R26/Q26</f>
        <v>1.2005692599620494</v>
      </c>
      <c r="T26" s="11">
        <f>SUM(T19:T25)</f>
        <v>5201</v>
      </c>
      <c r="U26" s="11">
        <f>SUM(U19:U25)</f>
        <v>6282</v>
      </c>
      <c r="V26" s="14">
        <f>U26/T26</f>
        <v>1.207844645260527</v>
      </c>
      <c r="W26" s="11">
        <f>SUM(W19:W25)</f>
        <v>5189</v>
      </c>
      <c r="X26" s="11">
        <f>SUM(X19:X25)</f>
        <v>6262</v>
      </c>
      <c r="Y26" s="14">
        <f>X26/W26</f>
        <v>1.2067835806513778</v>
      </c>
      <c r="Z26" s="11">
        <f>SUM(Z19:Z25)</f>
        <v>5170</v>
      </c>
      <c r="AA26" s="11">
        <f>SUM(AA19:AA25)</f>
        <v>6222</v>
      </c>
      <c r="AB26" s="14">
        <f>AA26/Z26</f>
        <v>1.2034816247582205</v>
      </c>
      <c r="AC26" s="11">
        <f>SUM(AC19:AC25)</f>
        <v>5212</v>
      </c>
      <c r="AD26" s="11">
        <f>SUM(AD19:AD25)</f>
        <v>6271</v>
      </c>
      <c r="AE26" s="14">
        <f>AD26/AC26</f>
        <v>1.203184957789716</v>
      </c>
      <c r="AF26" s="11">
        <f>SUM(AF19:AF25)</f>
        <v>5259</v>
      </c>
      <c r="AG26" s="11">
        <f>SUM(AG19:AG25)</f>
        <v>6343</v>
      </c>
      <c r="AH26" s="14">
        <f>AG26/AF26</f>
        <v>1.2061228370412627</v>
      </c>
      <c r="AI26" s="11">
        <f>SUM(AI19:AI25)</f>
        <v>5195</v>
      </c>
      <c r="AJ26" s="11">
        <f>SUM(AJ19:AJ25)</f>
        <v>6293</v>
      </c>
      <c r="AK26" s="14">
        <f>AJ26/AI26</f>
        <v>1.2113570741097208</v>
      </c>
      <c r="AL26" s="11">
        <f>SUM(AL19:AL25)</f>
        <v>5165</v>
      </c>
      <c r="AM26" s="11">
        <f>SUM(AM19:AM25)</f>
        <v>6251</v>
      </c>
      <c r="AN26" s="14">
        <f>AM26/AL26</f>
        <v>1.2102613746369797</v>
      </c>
      <c r="AO26" s="11">
        <f>SUM(AO19:AO25)</f>
        <v>5212</v>
      </c>
      <c r="AP26" s="11">
        <f>SUM(AP19:AP25)</f>
        <v>6301</v>
      </c>
      <c r="AQ26" s="14">
        <f>AP26/AO26</f>
        <v>1.2089409056024558</v>
      </c>
      <c r="AR26" s="11">
        <f>SUM(AR19:AR25)</f>
        <v>5150</v>
      </c>
      <c r="AS26" s="11">
        <f>SUM(AS19:AS25)</f>
        <v>6230</v>
      </c>
      <c r="AT26" s="14">
        <f>AS26/AR26</f>
        <v>1.2097087378640776</v>
      </c>
      <c r="AU26" s="11">
        <f>SUM(AU19:AU25)</f>
        <v>5184</v>
      </c>
      <c r="AV26" s="11">
        <f>SUM(AV19:AV25)</f>
        <v>6321</v>
      </c>
      <c r="AW26" s="14">
        <f>AV26/AU26</f>
        <v>1.2193287037037037</v>
      </c>
      <c r="AX26" s="11">
        <f>SUM(AX19:AX25)</f>
        <v>5148</v>
      </c>
      <c r="AY26" s="11">
        <f>SUM(AY19:AY25)</f>
        <v>6224</v>
      </c>
      <c r="AZ26" s="14">
        <f>AY26/AX26</f>
        <v>1.209013209013209</v>
      </c>
      <c r="BA26" s="11">
        <f>SUM(BA19:BA25)</f>
        <v>5117</v>
      </c>
      <c r="BB26" s="11">
        <f>SUM(BB19:BB25)</f>
        <v>6126</v>
      </c>
      <c r="BC26" s="14">
        <f>BB26/BA26</f>
        <v>1.1971858510846198</v>
      </c>
      <c r="BD26" s="11">
        <f>SUM(BD19:BD25)</f>
        <v>5187</v>
      </c>
      <c r="BE26" s="11">
        <f>SUM(BE19:BE25)</f>
        <v>6209</v>
      </c>
      <c r="BF26" s="14">
        <f>BE26/BD26</f>
        <v>1.1970310391363024</v>
      </c>
      <c r="BG26" s="11">
        <f>SUM(BG19:BG25)</f>
        <v>5199</v>
      </c>
      <c r="BH26" s="11">
        <f>SUM(BH19:BH25)</f>
        <v>6281</v>
      </c>
      <c r="BI26" s="14">
        <f>BH26/BG26</f>
        <v>1.208116945566455</v>
      </c>
      <c r="BJ26" s="11">
        <f>SUM(BJ19:BJ25)</f>
        <v>5183</v>
      </c>
      <c r="BK26" s="11">
        <f>SUM(BK19:BK25)</f>
        <v>6247</v>
      </c>
      <c r="BL26" s="14">
        <f>BK26/BJ26</f>
        <v>1.2052865136021609</v>
      </c>
      <c r="BM26" s="11">
        <f>SUM(BM19:BM25)</f>
        <v>5120</v>
      </c>
      <c r="BN26" s="11">
        <f>SUM(BN19:BN25)</f>
        <v>6188</v>
      </c>
      <c r="BO26" s="14">
        <f>BN26/BM26</f>
        <v>1.20859375</v>
      </c>
      <c r="BP26" s="11">
        <f>SUM(BP19:BP25)</f>
        <v>5174</v>
      </c>
      <c r="BQ26" s="11">
        <f>SUM(BQ19:BQ25)</f>
        <v>6226</v>
      </c>
      <c r="BR26" s="14">
        <f>BQ26/BP26</f>
        <v>1.2033243138770777</v>
      </c>
      <c r="BS26" s="11">
        <f>SUM(BS19:BS25)</f>
        <v>5180</v>
      </c>
      <c r="BT26" s="11">
        <f>SUM(BT19:BT25)</f>
        <v>6230</v>
      </c>
      <c r="BU26" s="14">
        <f>BT26/BS26</f>
        <v>1.2027027027027026</v>
      </c>
      <c r="BV26" s="11">
        <f>SUM(BV19:BV25)</f>
        <v>5167</v>
      </c>
      <c r="BW26" s="11">
        <f>SUM(BW19:BW25)</f>
        <v>6241</v>
      </c>
      <c r="BX26" s="14">
        <f>BW26/BV26</f>
        <v>1.2078575575769306</v>
      </c>
      <c r="BY26" s="11">
        <f>SUM(BY19:BY25)</f>
        <v>5133</v>
      </c>
      <c r="BZ26" s="11">
        <f>SUM(BZ19:BZ25)</f>
        <v>6213</v>
      </c>
      <c r="CA26" s="14">
        <f>BZ26/BY26</f>
        <v>1.2104032729398013</v>
      </c>
      <c r="CB26" s="11">
        <f>SUM(CB19:CB25)</f>
        <v>5084</v>
      </c>
      <c r="CC26" s="11">
        <f>SUM(CC19:CC25)</f>
        <v>6159</v>
      </c>
      <c r="CD26" s="14">
        <f>CC26/CB26</f>
        <v>1.211447678992919</v>
      </c>
      <c r="CE26" s="11">
        <f>SUM(CE19:CE25)</f>
        <v>5184</v>
      </c>
      <c r="CF26" s="11">
        <f>SUM(CF19:CF25)</f>
        <v>6262</v>
      </c>
      <c r="CG26" s="14">
        <f>CF26/CE26</f>
        <v>1.2079475308641976</v>
      </c>
      <c r="CH26" s="11">
        <f>SUM(CH19:CH25)</f>
        <v>5192</v>
      </c>
      <c r="CI26" s="11">
        <f>SUM(CI19:CI25)</f>
        <v>6281</v>
      </c>
      <c r="CJ26" s="14">
        <f>CI26/CH26</f>
        <v>1.2097457627118644</v>
      </c>
      <c r="CK26" s="11">
        <f>SUM(CK19:CK25)</f>
        <v>5221</v>
      </c>
      <c r="CL26" s="11">
        <f>SUM(CL19:CL25)</f>
        <v>6328</v>
      </c>
      <c r="CM26" s="14">
        <f>CL26/CK26</f>
        <v>1.2120283470599502</v>
      </c>
      <c r="CN26" s="11">
        <f>SUM(CN19:CN25)</f>
        <v>5231</v>
      </c>
      <c r="CO26" s="11">
        <f>SUM(CO19:CO25)</f>
        <v>6267</v>
      </c>
      <c r="CP26" s="14">
        <f>CO26/CN26</f>
        <v>1.1980500860256165</v>
      </c>
      <c r="CQ26" s="11">
        <f>SUM(CQ19:CQ25)</f>
        <v>5207</v>
      </c>
      <c r="CR26" s="11">
        <f>SUM(CR19:CR25)</f>
        <v>6216</v>
      </c>
      <c r="CS26" s="14">
        <f>CR26/CQ26</f>
        <v>1.1937776070674093</v>
      </c>
      <c r="CT26" s="11">
        <f>SUM(CT19:CT25)</f>
        <v>5229</v>
      </c>
      <c r="CU26" s="11">
        <f>SUM(CU19:CU25)</f>
        <v>6234</v>
      </c>
      <c r="CV26" s="14">
        <f>CU26/CT26</f>
        <v>1.1921973608720597</v>
      </c>
      <c r="CW26" s="11">
        <f>SUM(CW19:CW25)</f>
        <v>5222</v>
      </c>
      <c r="CX26" s="11">
        <f>SUM(CX19:CX25)</f>
        <v>6200</v>
      </c>
      <c r="CY26" s="14">
        <f>CX26/CW26</f>
        <v>1.1872845653006512</v>
      </c>
      <c r="CZ26" s="11">
        <f>SUM(CZ19:CZ25)</f>
        <v>5236</v>
      </c>
      <c r="DA26" s="11">
        <f>SUM(DA19:DA25)</f>
        <v>6208</v>
      </c>
      <c r="DB26" s="14">
        <f>DA26/CZ26</f>
        <v>1.1856378915202446</v>
      </c>
      <c r="DC26" s="11">
        <f>SUM(DC19:DC25)</f>
        <v>5189</v>
      </c>
      <c r="DD26" s="11">
        <f>SUM(DD19:DD25)</f>
        <v>6161</v>
      </c>
      <c r="DE26" s="14">
        <f>DD26/DC26</f>
        <v>1.1873193293505493</v>
      </c>
    </row>
    <row r="27" spans="4:79" ht="14.25">
      <c r="D27" s="2"/>
      <c r="G27" s="2"/>
      <c r="J27" s="2"/>
      <c r="M27" s="2"/>
      <c r="P27" s="2"/>
      <c r="S27" s="2"/>
      <c r="V27" s="2"/>
      <c r="Y27" s="2"/>
      <c r="AB27" s="2"/>
      <c r="AE27" s="2"/>
      <c r="AH27" s="2"/>
      <c r="AK27" s="2"/>
      <c r="AN27" s="2"/>
      <c r="AQ27" s="2"/>
      <c r="AT27" s="2"/>
      <c r="AW27" s="2"/>
      <c r="AZ27" s="2"/>
      <c r="BC27" s="2"/>
      <c r="BF27" s="2"/>
      <c r="BI27" s="2"/>
      <c r="BL27" s="2"/>
      <c r="BO27" s="2"/>
      <c r="BR27" s="2"/>
      <c r="BU27" s="2"/>
      <c r="BX27" s="2"/>
      <c r="CA27" s="2"/>
    </row>
    <row r="28" spans="1:109" ht="30" customHeight="1">
      <c r="A28" s="3" t="s">
        <v>22</v>
      </c>
      <c r="B28" s="3" t="s">
        <v>0</v>
      </c>
      <c r="C28" s="3" t="s">
        <v>1</v>
      </c>
      <c r="D28" s="4" t="s">
        <v>14</v>
      </c>
      <c r="E28" s="3" t="s">
        <v>0</v>
      </c>
      <c r="F28" s="3" t="s">
        <v>1</v>
      </c>
      <c r="G28" s="4" t="s">
        <v>14</v>
      </c>
      <c r="H28" s="3" t="s">
        <v>0</v>
      </c>
      <c r="I28" s="3" t="s">
        <v>1</v>
      </c>
      <c r="J28" s="4" t="s">
        <v>14</v>
      </c>
      <c r="K28" s="3" t="s">
        <v>0</v>
      </c>
      <c r="L28" s="3" t="s">
        <v>1</v>
      </c>
      <c r="M28" s="4" t="s">
        <v>14</v>
      </c>
      <c r="N28" s="3" t="s">
        <v>0</v>
      </c>
      <c r="O28" s="3" t="s">
        <v>1</v>
      </c>
      <c r="P28" s="4" t="s">
        <v>14</v>
      </c>
      <c r="Q28" s="3" t="s">
        <v>0</v>
      </c>
      <c r="R28" s="3" t="s">
        <v>1</v>
      </c>
      <c r="S28" s="4" t="s">
        <v>14</v>
      </c>
      <c r="T28" s="3" t="s">
        <v>0</v>
      </c>
      <c r="U28" s="3" t="s">
        <v>1</v>
      </c>
      <c r="V28" s="4" t="s">
        <v>14</v>
      </c>
      <c r="W28" s="3" t="s">
        <v>0</v>
      </c>
      <c r="X28" s="3" t="s">
        <v>1</v>
      </c>
      <c r="Y28" s="4" t="s">
        <v>14</v>
      </c>
      <c r="Z28" s="3" t="s">
        <v>0</v>
      </c>
      <c r="AA28" s="3" t="s">
        <v>1</v>
      </c>
      <c r="AB28" s="4" t="s">
        <v>14</v>
      </c>
      <c r="AC28" s="3" t="s">
        <v>0</v>
      </c>
      <c r="AD28" s="3" t="s">
        <v>1</v>
      </c>
      <c r="AE28" s="4" t="s">
        <v>14</v>
      </c>
      <c r="AF28" s="3" t="s">
        <v>0</v>
      </c>
      <c r="AG28" s="3" t="s">
        <v>1</v>
      </c>
      <c r="AH28" s="4" t="s">
        <v>14</v>
      </c>
      <c r="AI28" s="3" t="s">
        <v>0</v>
      </c>
      <c r="AJ28" s="3" t="s">
        <v>1</v>
      </c>
      <c r="AK28" s="4" t="s">
        <v>14</v>
      </c>
      <c r="AL28" s="3" t="s">
        <v>0</v>
      </c>
      <c r="AM28" s="3" t="s">
        <v>1</v>
      </c>
      <c r="AN28" s="4" t="s">
        <v>14</v>
      </c>
      <c r="AO28" s="3" t="s">
        <v>0</v>
      </c>
      <c r="AP28" s="3" t="s">
        <v>1</v>
      </c>
      <c r="AQ28" s="4" t="s">
        <v>14</v>
      </c>
      <c r="AR28" s="3" t="s">
        <v>0</v>
      </c>
      <c r="AS28" s="3" t="s">
        <v>1</v>
      </c>
      <c r="AT28" s="4" t="s">
        <v>14</v>
      </c>
      <c r="AU28" s="3" t="s">
        <v>0</v>
      </c>
      <c r="AV28" s="3" t="s">
        <v>1</v>
      </c>
      <c r="AW28" s="4" t="s">
        <v>14</v>
      </c>
      <c r="AX28" s="3" t="s">
        <v>0</v>
      </c>
      <c r="AY28" s="3" t="s">
        <v>1</v>
      </c>
      <c r="AZ28" s="4" t="s">
        <v>14</v>
      </c>
      <c r="BA28" s="3" t="s">
        <v>0</v>
      </c>
      <c r="BB28" s="3" t="s">
        <v>1</v>
      </c>
      <c r="BC28" s="4" t="s">
        <v>14</v>
      </c>
      <c r="BD28" s="3" t="s">
        <v>0</v>
      </c>
      <c r="BE28" s="3" t="s">
        <v>1</v>
      </c>
      <c r="BF28" s="4" t="s">
        <v>14</v>
      </c>
      <c r="BG28" s="3" t="s">
        <v>0</v>
      </c>
      <c r="BH28" s="3" t="s">
        <v>1</v>
      </c>
      <c r="BI28" s="4" t="s">
        <v>14</v>
      </c>
      <c r="BJ28" s="3" t="s">
        <v>0</v>
      </c>
      <c r="BK28" s="3" t="s">
        <v>1</v>
      </c>
      <c r="BL28" s="4" t="s">
        <v>14</v>
      </c>
      <c r="BM28" s="3" t="s">
        <v>0</v>
      </c>
      <c r="BN28" s="3" t="s">
        <v>1</v>
      </c>
      <c r="BO28" s="4" t="s">
        <v>14</v>
      </c>
      <c r="BP28" s="3" t="s">
        <v>0</v>
      </c>
      <c r="BQ28" s="3" t="s">
        <v>1</v>
      </c>
      <c r="BR28" s="4" t="s">
        <v>14</v>
      </c>
      <c r="BS28" s="3" t="s">
        <v>0</v>
      </c>
      <c r="BT28" s="3" t="s">
        <v>1</v>
      </c>
      <c r="BU28" s="4" t="s">
        <v>14</v>
      </c>
      <c r="BV28" s="3" t="s">
        <v>0</v>
      </c>
      <c r="BW28" s="3" t="s">
        <v>1</v>
      </c>
      <c r="BX28" s="4" t="s">
        <v>14</v>
      </c>
      <c r="BY28" s="3" t="s">
        <v>0</v>
      </c>
      <c r="BZ28" s="3" t="s">
        <v>1</v>
      </c>
      <c r="CA28" s="4" t="s">
        <v>14</v>
      </c>
      <c r="CB28" s="3" t="s">
        <v>0</v>
      </c>
      <c r="CC28" s="3" t="s">
        <v>1</v>
      </c>
      <c r="CD28" s="4" t="s">
        <v>14</v>
      </c>
      <c r="CE28" s="3" t="s">
        <v>0</v>
      </c>
      <c r="CF28" s="3" t="s">
        <v>1</v>
      </c>
      <c r="CG28" s="4" t="s">
        <v>14</v>
      </c>
      <c r="CH28" s="3" t="s">
        <v>0</v>
      </c>
      <c r="CI28" s="3" t="s">
        <v>1</v>
      </c>
      <c r="CJ28" s="4" t="s">
        <v>14</v>
      </c>
      <c r="CK28" s="3" t="s">
        <v>0</v>
      </c>
      <c r="CL28" s="3" t="s">
        <v>1</v>
      </c>
      <c r="CM28" s="4" t="s">
        <v>14</v>
      </c>
      <c r="CN28" s="3" t="s">
        <v>0</v>
      </c>
      <c r="CO28" s="3" t="s">
        <v>1</v>
      </c>
      <c r="CP28" s="4" t="s">
        <v>14</v>
      </c>
      <c r="CQ28" s="3" t="s">
        <v>0</v>
      </c>
      <c r="CR28" s="3" t="s">
        <v>1</v>
      </c>
      <c r="CS28" s="4" t="s">
        <v>14</v>
      </c>
      <c r="CT28" s="3" t="s">
        <v>0</v>
      </c>
      <c r="CU28" s="3" t="s">
        <v>1</v>
      </c>
      <c r="CV28" s="4" t="s">
        <v>14</v>
      </c>
      <c r="CW28" s="3" t="s">
        <v>0</v>
      </c>
      <c r="CX28" s="3" t="s">
        <v>1</v>
      </c>
      <c r="CY28" s="4" t="s">
        <v>14</v>
      </c>
      <c r="CZ28" s="3" t="s">
        <v>0</v>
      </c>
      <c r="DA28" s="3" t="s">
        <v>1</v>
      </c>
      <c r="DB28" s="4" t="s">
        <v>14</v>
      </c>
      <c r="DC28" s="3" t="s">
        <v>0</v>
      </c>
      <c r="DD28" s="3" t="s">
        <v>1</v>
      </c>
      <c r="DE28" s="4" t="s">
        <v>14</v>
      </c>
    </row>
    <row r="29" spans="1:109" ht="14.25">
      <c r="A29" s="1" t="s">
        <v>26</v>
      </c>
      <c r="B29" s="10">
        <v>735</v>
      </c>
      <c r="C29" s="10">
        <v>912</v>
      </c>
      <c r="D29" s="13">
        <f aca="true" t="shared" si="72" ref="D29:D40">C29/B29</f>
        <v>1.2408163265306122</v>
      </c>
      <c r="E29" s="10">
        <v>747</v>
      </c>
      <c r="F29" s="10">
        <v>925</v>
      </c>
      <c r="G29" s="13">
        <f aca="true" t="shared" si="73" ref="G29:G40">F29/E29</f>
        <v>1.2382864792503347</v>
      </c>
      <c r="H29" s="10">
        <v>723</v>
      </c>
      <c r="I29" s="10">
        <v>897</v>
      </c>
      <c r="J29" s="13">
        <f aca="true" t="shared" si="74" ref="J29:J40">I29/H29</f>
        <v>1.2406639004149378</v>
      </c>
      <c r="K29" s="10">
        <v>725</v>
      </c>
      <c r="L29" s="10">
        <v>900</v>
      </c>
      <c r="M29" s="13">
        <f aca="true" t="shared" si="75" ref="M29:M40">L29/K29</f>
        <v>1.2413793103448276</v>
      </c>
      <c r="N29" s="10">
        <v>718</v>
      </c>
      <c r="O29" s="10">
        <v>890</v>
      </c>
      <c r="P29" s="13">
        <f aca="true" t="shared" si="76" ref="P29:P40">O29/N29</f>
        <v>1.2395543175487465</v>
      </c>
      <c r="Q29" s="10">
        <v>729</v>
      </c>
      <c r="R29" s="10">
        <v>901</v>
      </c>
      <c r="S29" s="13">
        <f aca="true" t="shared" si="77" ref="S29:S40">R29/Q29</f>
        <v>1.2359396433470509</v>
      </c>
      <c r="T29" s="10">
        <v>714</v>
      </c>
      <c r="U29" s="10">
        <v>888</v>
      </c>
      <c r="V29" s="13">
        <f aca="true" t="shared" si="78" ref="V29:V40">U29/T29</f>
        <v>1.2436974789915967</v>
      </c>
      <c r="W29" s="10">
        <v>718</v>
      </c>
      <c r="X29" s="10">
        <v>888</v>
      </c>
      <c r="Y29" s="13">
        <f aca="true" t="shared" si="79" ref="Y29:Y40">X29/W29</f>
        <v>1.2367688022284122</v>
      </c>
      <c r="Z29" s="10">
        <v>710</v>
      </c>
      <c r="AA29" s="10">
        <v>883</v>
      </c>
      <c r="AB29" s="13">
        <f aca="true" t="shared" si="80" ref="AB29:AB40">AA29/Z29</f>
        <v>1.2436619718309858</v>
      </c>
      <c r="AC29" s="10">
        <v>695</v>
      </c>
      <c r="AD29" s="10">
        <v>864</v>
      </c>
      <c r="AE29" s="13">
        <f aca="true" t="shared" si="81" ref="AE29:AE40">AD29/AC29</f>
        <v>1.2431654676258992</v>
      </c>
      <c r="AF29" s="10">
        <v>693</v>
      </c>
      <c r="AG29" s="10">
        <v>901</v>
      </c>
      <c r="AH29" s="13">
        <f aca="true" t="shared" si="82" ref="AH29:AH40">AG29/AF29</f>
        <v>1.3001443001443</v>
      </c>
      <c r="AI29" s="10">
        <v>682</v>
      </c>
      <c r="AJ29" s="10">
        <v>890</v>
      </c>
      <c r="AK29" s="13">
        <f aca="true" t="shared" si="83" ref="AK29:AK40">AJ29/AI29</f>
        <v>1.3049853372434017</v>
      </c>
      <c r="AL29" s="10">
        <v>664</v>
      </c>
      <c r="AM29" s="10">
        <v>874</v>
      </c>
      <c r="AN29" s="13">
        <f aca="true" t="shared" si="84" ref="AN29:AN40">AM29/AL29</f>
        <v>1.3162650602409638</v>
      </c>
      <c r="AO29" s="10">
        <v>682</v>
      </c>
      <c r="AP29" s="10">
        <v>894</v>
      </c>
      <c r="AQ29" s="13">
        <f aca="true" t="shared" si="85" ref="AQ29:AQ40">AP29/AO29</f>
        <v>1.310850439882698</v>
      </c>
      <c r="AR29" s="10">
        <v>662</v>
      </c>
      <c r="AS29" s="10">
        <v>872</v>
      </c>
      <c r="AT29" s="13">
        <f aca="true" t="shared" si="86" ref="AT29:AT40">AS29/AR29</f>
        <v>1.3172205438066464</v>
      </c>
      <c r="AU29" s="10">
        <v>678</v>
      </c>
      <c r="AV29" s="10">
        <v>892</v>
      </c>
      <c r="AW29" s="13">
        <f aca="true" t="shared" si="87" ref="AW29:AW40">AV29/AU29</f>
        <v>1.3156342182890854</v>
      </c>
      <c r="AX29" s="10">
        <v>675</v>
      </c>
      <c r="AY29" s="10">
        <v>931</v>
      </c>
      <c r="AZ29" s="13">
        <f aca="true" t="shared" si="88" ref="AZ29:AZ40">AY29/AX29</f>
        <v>1.3792592592592592</v>
      </c>
      <c r="BA29" s="10">
        <v>675</v>
      </c>
      <c r="BB29" s="10">
        <v>888</v>
      </c>
      <c r="BC29" s="13">
        <f aca="true" t="shared" si="89" ref="BC29:BC40">BB29/BA29</f>
        <v>1.3155555555555556</v>
      </c>
      <c r="BD29" s="10">
        <v>669</v>
      </c>
      <c r="BE29" s="10">
        <v>881</v>
      </c>
      <c r="BF29" s="13">
        <f aca="true" t="shared" si="90" ref="BF29:BF40">BE29/BD29</f>
        <v>1.3168908819133034</v>
      </c>
      <c r="BG29" s="10">
        <v>673</v>
      </c>
      <c r="BH29" s="10">
        <v>885</v>
      </c>
      <c r="BI29" s="13">
        <f aca="true" t="shared" si="91" ref="BI29:BI40">BH29/BG29</f>
        <v>1.3150074294205052</v>
      </c>
      <c r="BJ29" s="10">
        <v>669</v>
      </c>
      <c r="BK29" s="10">
        <v>874</v>
      </c>
      <c r="BL29" s="13">
        <f aca="true" t="shared" si="92" ref="BL29:BL40">BK29/BJ29</f>
        <v>1.3064275037369208</v>
      </c>
      <c r="BM29" s="10">
        <v>647</v>
      </c>
      <c r="BN29" s="10">
        <v>813</v>
      </c>
      <c r="BO29" s="13">
        <f aca="true" t="shared" si="93" ref="BO29:BO40">BN29/BM29</f>
        <v>1.2565687789799074</v>
      </c>
      <c r="BP29" s="10">
        <v>661</v>
      </c>
      <c r="BQ29" s="10">
        <v>866</v>
      </c>
      <c r="BR29" s="13">
        <f aca="true" t="shared" si="94" ref="BR29:BR40">BQ29/BP29</f>
        <v>1.3101361573373675</v>
      </c>
      <c r="BS29" s="10">
        <v>648</v>
      </c>
      <c r="BT29" s="10">
        <v>851</v>
      </c>
      <c r="BU29" s="13">
        <f aca="true" t="shared" si="95" ref="BU29:BU40">BT29/BS29</f>
        <v>1.3132716049382716</v>
      </c>
      <c r="BV29" s="10">
        <v>641</v>
      </c>
      <c r="BW29" s="10">
        <v>841</v>
      </c>
      <c r="BX29" s="13">
        <f aca="true" t="shared" si="96" ref="BX29:BX40">BW29/BV29</f>
        <v>1.31201248049922</v>
      </c>
      <c r="BY29" s="10">
        <v>627</v>
      </c>
      <c r="BZ29" s="10">
        <v>864</v>
      </c>
      <c r="CA29" s="13">
        <f aca="true" t="shared" si="97" ref="CA29:CA40">BZ29/BY29</f>
        <v>1.3779904306220097</v>
      </c>
      <c r="CB29" s="1">
        <v>600</v>
      </c>
      <c r="CC29" s="1">
        <v>798</v>
      </c>
      <c r="CD29" s="13">
        <f aca="true" t="shared" si="98" ref="CD29:CD40">CC29/CB29</f>
        <v>1.33</v>
      </c>
      <c r="CE29" s="1">
        <v>629</v>
      </c>
      <c r="CF29" s="1">
        <v>846</v>
      </c>
      <c r="CG29" s="13">
        <f aca="true" t="shared" si="99" ref="CG29:CG40">CF29/CE29</f>
        <v>1.3449920508744038</v>
      </c>
      <c r="CH29" s="1">
        <v>632</v>
      </c>
      <c r="CI29" s="1">
        <v>849</v>
      </c>
      <c r="CJ29" s="13">
        <f aca="true" t="shared" si="100" ref="CJ29:CJ40">CI29/CH29</f>
        <v>1.3433544303797469</v>
      </c>
      <c r="CK29" s="1">
        <v>632</v>
      </c>
      <c r="CL29" s="1">
        <v>863</v>
      </c>
      <c r="CM29" s="13">
        <f aca="true" t="shared" si="101" ref="CM29:CM40">CL29/CK29</f>
        <v>1.365506329113924</v>
      </c>
      <c r="CN29" s="1">
        <v>628</v>
      </c>
      <c r="CO29" s="1">
        <v>821</v>
      </c>
      <c r="CP29" s="13">
        <f aca="true" t="shared" si="102" ref="CP29:CP40">CO29/CN29</f>
        <v>1.3073248407643312</v>
      </c>
      <c r="CQ29" s="1">
        <v>623</v>
      </c>
      <c r="CR29" s="1">
        <v>808</v>
      </c>
      <c r="CS29" s="13">
        <f aca="true" t="shared" si="103" ref="CS29:CS40">CR29/CQ29</f>
        <v>1.2969502407704654</v>
      </c>
      <c r="CT29" s="1">
        <v>609</v>
      </c>
      <c r="CU29" s="1">
        <v>794</v>
      </c>
      <c r="CV29" s="13">
        <f aca="true" t="shared" si="104" ref="CV29:CV40">CU29/CT29</f>
        <v>1.3037766830870279</v>
      </c>
      <c r="CW29" s="1">
        <v>604</v>
      </c>
      <c r="CX29" s="1">
        <v>745</v>
      </c>
      <c r="CY29" s="13">
        <f aca="true" t="shared" si="105" ref="CY29:CY40">CX29/CW29</f>
        <v>1.2334437086092715</v>
      </c>
      <c r="CZ29" s="1">
        <v>604</v>
      </c>
      <c r="DA29" s="1">
        <v>737</v>
      </c>
      <c r="DB29" s="13">
        <f aca="true" t="shared" si="106" ref="DB29:DB40">DA29/CZ29</f>
        <v>1.2201986754966887</v>
      </c>
      <c r="DC29" s="1">
        <v>613</v>
      </c>
      <c r="DD29" s="1">
        <v>743</v>
      </c>
      <c r="DE29" s="13">
        <f aca="true" t="shared" si="107" ref="DE29:DE40">DD29/DC29</f>
        <v>1.2120717781402937</v>
      </c>
    </row>
    <row r="30" spans="1:109" ht="14.25">
      <c r="A30" s="1" t="s">
        <v>27</v>
      </c>
      <c r="B30" s="10">
        <v>182</v>
      </c>
      <c r="C30" s="10">
        <v>225</v>
      </c>
      <c r="D30" s="13">
        <f t="shared" si="72"/>
        <v>1.2362637362637363</v>
      </c>
      <c r="E30" s="10">
        <v>184</v>
      </c>
      <c r="F30" s="10">
        <v>231</v>
      </c>
      <c r="G30" s="13">
        <f t="shared" si="73"/>
        <v>1.2554347826086956</v>
      </c>
      <c r="H30" s="10">
        <v>185</v>
      </c>
      <c r="I30" s="10">
        <v>230</v>
      </c>
      <c r="J30" s="13">
        <f t="shared" si="74"/>
        <v>1.2432432432432432</v>
      </c>
      <c r="K30" s="10">
        <v>190</v>
      </c>
      <c r="L30" s="10">
        <v>240</v>
      </c>
      <c r="M30" s="13">
        <f t="shared" si="75"/>
        <v>1.263157894736842</v>
      </c>
      <c r="N30" s="10">
        <v>190</v>
      </c>
      <c r="O30" s="10">
        <v>241</v>
      </c>
      <c r="P30" s="13">
        <f t="shared" si="76"/>
        <v>1.268421052631579</v>
      </c>
      <c r="Q30" s="10">
        <v>200</v>
      </c>
      <c r="R30" s="10">
        <v>253</v>
      </c>
      <c r="S30" s="13">
        <f t="shared" si="77"/>
        <v>1.265</v>
      </c>
      <c r="T30" s="10">
        <v>196</v>
      </c>
      <c r="U30" s="10">
        <v>250</v>
      </c>
      <c r="V30" s="13">
        <f t="shared" si="78"/>
        <v>1.2755102040816326</v>
      </c>
      <c r="W30" s="10">
        <v>190</v>
      </c>
      <c r="X30" s="10">
        <v>242</v>
      </c>
      <c r="Y30" s="13">
        <f t="shared" si="79"/>
        <v>1.2736842105263158</v>
      </c>
      <c r="Z30" s="10">
        <v>193</v>
      </c>
      <c r="AA30" s="10">
        <v>246</v>
      </c>
      <c r="AB30" s="13">
        <f t="shared" si="80"/>
        <v>1.2746113989637307</v>
      </c>
      <c r="AC30" s="10">
        <v>191</v>
      </c>
      <c r="AD30" s="10">
        <v>244</v>
      </c>
      <c r="AE30" s="13">
        <f t="shared" si="81"/>
        <v>1.2774869109947644</v>
      </c>
      <c r="AF30" s="10">
        <v>192</v>
      </c>
      <c r="AG30" s="10">
        <v>243</v>
      </c>
      <c r="AH30" s="13">
        <f t="shared" si="82"/>
        <v>1.265625</v>
      </c>
      <c r="AI30" s="10">
        <v>189</v>
      </c>
      <c r="AJ30" s="10">
        <v>242</v>
      </c>
      <c r="AK30" s="13">
        <f t="shared" si="83"/>
        <v>1.2804232804232805</v>
      </c>
      <c r="AL30" s="10">
        <v>186</v>
      </c>
      <c r="AM30" s="10">
        <v>240</v>
      </c>
      <c r="AN30" s="13">
        <f t="shared" si="84"/>
        <v>1.2903225806451613</v>
      </c>
      <c r="AO30" s="10">
        <v>188</v>
      </c>
      <c r="AP30" s="10">
        <v>240</v>
      </c>
      <c r="AQ30" s="13">
        <f t="shared" si="85"/>
        <v>1.2765957446808511</v>
      </c>
      <c r="AR30" s="10">
        <v>191</v>
      </c>
      <c r="AS30" s="10">
        <v>243</v>
      </c>
      <c r="AT30" s="13">
        <f t="shared" si="86"/>
        <v>1.2722513089005236</v>
      </c>
      <c r="AU30" s="10">
        <v>208</v>
      </c>
      <c r="AV30" s="10">
        <v>263</v>
      </c>
      <c r="AW30" s="13">
        <f t="shared" si="87"/>
        <v>1.2644230769230769</v>
      </c>
      <c r="AX30" s="10">
        <v>199</v>
      </c>
      <c r="AY30" s="10">
        <v>261</v>
      </c>
      <c r="AZ30" s="13">
        <f t="shared" si="88"/>
        <v>1.3115577889447236</v>
      </c>
      <c r="BA30" s="10">
        <v>205</v>
      </c>
      <c r="BB30" s="10">
        <v>267</v>
      </c>
      <c r="BC30" s="13">
        <f t="shared" si="89"/>
        <v>1.302439024390244</v>
      </c>
      <c r="BD30" s="10">
        <v>208</v>
      </c>
      <c r="BE30" s="10">
        <v>275</v>
      </c>
      <c r="BF30" s="13">
        <f t="shared" si="90"/>
        <v>1.3221153846153846</v>
      </c>
      <c r="BG30" s="10">
        <v>211</v>
      </c>
      <c r="BH30" s="10">
        <v>277</v>
      </c>
      <c r="BI30" s="13">
        <f t="shared" si="91"/>
        <v>1.3127962085308056</v>
      </c>
      <c r="BJ30" s="10">
        <v>209</v>
      </c>
      <c r="BK30" s="10">
        <v>278</v>
      </c>
      <c r="BL30" s="13">
        <f t="shared" si="92"/>
        <v>1.3301435406698565</v>
      </c>
      <c r="BM30" s="10">
        <v>205</v>
      </c>
      <c r="BN30" s="10">
        <v>274</v>
      </c>
      <c r="BO30" s="13">
        <f t="shared" si="93"/>
        <v>1.3365853658536586</v>
      </c>
      <c r="BP30" s="10">
        <v>202</v>
      </c>
      <c r="BQ30" s="10">
        <v>271</v>
      </c>
      <c r="BR30" s="13">
        <f t="shared" si="94"/>
        <v>1.3415841584158417</v>
      </c>
      <c r="BS30" s="10">
        <v>203</v>
      </c>
      <c r="BT30" s="10">
        <v>253</v>
      </c>
      <c r="BU30" s="13">
        <f t="shared" si="95"/>
        <v>1.2463054187192117</v>
      </c>
      <c r="BV30" s="10">
        <v>200</v>
      </c>
      <c r="BW30" s="10">
        <v>250</v>
      </c>
      <c r="BX30" s="13">
        <f t="shared" si="96"/>
        <v>1.25</v>
      </c>
      <c r="BY30" s="10">
        <v>200</v>
      </c>
      <c r="BZ30" s="10">
        <v>250</v>
      </c>
      <c r="CA30" s="13">
        <f t="shared" si="97"/>
        <v>1.25</v>
      </c>
      <c r="CB30" s="1">
        <v>186</v>
      </c>
      <c r="CC30" s="1">
        <v>233</v>
      </c>
      <c r="CD30" s="13">
        <f t="shared" si="98"/>
        <v>1.2526881720430108</v>
      </c>
      <c r="CE30" s="1">
        <v>196</v>
      </c>
      <c r="CF30" s="1">
        <v>243</v>
      </c>
      <c r="CG30" s="13">
        <f t="shared" si="99"/>
        <v>1.239795918367347</v>
      </c>
      <c r="CH30" s="1">
        <v>193</v>
      </c>
      <c r="CI30" s="1">
        <v>239</v>
      </c>
      <c r="CJ30" s="13">
        <f t="shared" si="100"/>
        <v>1.238341968911917</v>
      </c>
      <c r="CK30" s="1">
        <v>191</v>
      </c>
      <c r="CL30" s="1">
        <v>236</v>
      </c>
      <c r="CM30" s="13">
        <f t="shared" si="101"/>
        <v>1.2356020942408377</v>
      </c>
      <c r="CN30" s="1">
        <v>189</v>
      </c>
      <c r="CO30" s="1">
        <v>233</v>
      </c>
      <c r="CP30" s="13">
        <f t="shared" si="102"/>
        <v>1.2328042328042328</v>
      </c>
      <c r="CQ30" s="1">
        <v>185</v>
      </c>
      <c r="CR30" s="1">
        <v>228</v>
      </c>
      <c r="CS30" s="13">
        <f t="shared" si="103"/>
        <v>1.2324324324324325</v>
      </c>
      <c r="CT30" s="1">
        <v>190</v>
      </c>
      <c r="CU30" s="1">
        <v>233</v>
      </c>
      <c r="CV30" s="13">
        <f t="shared" si="104"/>
        <v>1.2263157894736842</v>
      </c>
      <c r="CW30" s="1">
        <v>195</v>
      </c>
      <c r="CX30" s="1">
        <v>237</v>
      </c>
      <c r="CY30" s="13">
        <f t="shared" si="105"/>
        <v>1.2153846153846153</v>
      </c>
      <c r="CZ30" s="1">
        <v>201</v>
      </c>
      <c r="DA30" s="1">
        <v>242</v>
      </c>
      <c r="DB30" s="13">
        <f t="shared" si="106"/>
        <v>1.2039800995024876</v>
      </c>
      <c r="DC30" s="1">
        <v>201</v>
      </c>
      <c r="DD30" s="1">
        <v>239</v>
      </c>
      <c r="DE30" s="13">
        <f t="shared" si="107"/>
        <v>1.1890547263681592</v>
      </c>
    </row>
    <row r="31" spans="1:109" ht="14.25">
      <c r="A31" s="1" t="s">
        <v>42</v>
      </c>
      <c r="B31" s="10">
        <v>81</v>
      </c>
      <c r="C31" s="10">
        <v>102</v>
      </c>
      <c r="D31" s="13">
        <f t="shared" si="72"/>
        <v>1.2592592592592593</v>
      </c>
      <c r="E31" s="10">
        <v>80</v>
      </c>
      <c r="F31" s="10">
        <v>101</v>
      </c>
      <c r="G31" s="13">
        <f t="shared" si="73"/>
        <v>1.2625</v>
      </c>
      <c r="H31" s="10">
        <v>79</v>
      </c>
      <c r="I31" s="10">
        <v>100</v>
      </c>
      <c r="J31" s="13">
        <f t="shared" si="74"/>
        <v>1.2658227848101267</v>
      </c>
      <c r="K31" s="10">
        <v>75</v>
      </c>
      <c r="L31" s="10">
        <v>96</v>
      </c>
      <c r="M31" s="13">
        <f t="shared" si="75"/>
        <v>1.28</v>
      </c>
      <c r="N31" s="10">
        <v>80</v>
      </c>
      <c r="O31" s="10">
        <v>101</v>
      </c>
      <c r="P31" s="13">
        <f t="shared" si="76"/>
        <v>1.2625</v>
      </c>
      <c r="Q31" s="10">
        <v>80</v>
      </c>
      <c r="R31" s="10">
        <v>101</v>
      </c>
      <c r="S31" s="13">
        <f t="shared" si="77"/>
        <v>1.2625</v>
      </c>
      <c r="T31" s="10">
        <v>79</v>
      </c>
      <c r="U31" s="10">
        <v>100</v>
      </c>
      <c r="V31" s="13">
        <f t="shared" si="78"/>
        <v>1.2658227848101267</v>
      </c>
      <c r="W31" s="10">
        <v>75</v>
      </c>
      <c r="X31" s="10">
        <v>95</v>
      </c>
      <c r="Y31" s="13">
        <f t="shared" si="79"/>
        <v>1.2666666666666666</v>
      </c>
      <c r="Z31" s="10">
        <v>77</v>
      </c>
      <c r="AA31" s="10">
        <v>97</v>
      </c>
      <c r="AB31" s="13">
        <f t="shared" si="80"/>
        <v>1.2597402597402598</v>
      </c>
      <c r="AC31" s="10">
        <v>77</v>
      </c>
      <c r="AD31" s="10">
        <v>97</v>
      </c>
      <c r="AE31" s="13">
        <f t="shared" si="81"/>
        <v>1.2597402597402598</v>
      </c>
      <c r="AF31" s="10">
        <v>79</v>
      </c>
      <c r="AG31" s="10">
        <v>100</v>
      </c>
      <c r="AH31" s="13">
        <f t="shared" si="82"/>
        <v>1.2658227848101267</v>
      </c>
      <c r="AI31" s="10">
        <v>80</v>
      </c>
      <c r="AJ31" s="10">
        <v>101</v>
      </c>
      <c r="AK31" s="13">
        <f t="shared" si="83"/>
        <v>1.2625</v>
      </c>
      <c r="AL31" s="10">
        <v>78</v>
      </c>
      <c r="AM31" s="10">
        <v>99</v>
      </c>
      <c r="AN31" s="13">
        <f t="shared" si="84"/>
        <v>1.2692307692307692</v>
      </c>
      <c r="AO31" s="10">
        <v>79</v>
      </c>
      <c r="AP31" s="10">
        <v>100</v>
      </c>
      <c r="AQ31" s="13">
        <f t="shared" si="85"/>
        <v>1.2658227848101267</v>
      </c>
      <c r="AR31" s="10">
        <v>78</v>
      </c>
      <c r="AS31" s="10">
        <v>99</v>
      </c>
      <c r="AT31" s="13">
        <f t="shared" si="86"/>
        <v>1.2692307692307692</v>
      </c>
      <c r="AU31" s="10">
        <v>73</v>
      </c>
      <c r="AV31" s="10">
        <v>94</v>
      </c>
      <c r="AW31" s="13">
        <f t="shared" si="87"/>
        <v>1.2876712328767124</v>
      </c>
      <c r="AX31" s="10">
        <v>73</v>
      </c>
      <c r="AY31" s="10">
        <v>94</v>
      </c>
      <c r="AZ31" s="13">
        <f t="shared" si="88"/>
        <v>1.2876712328767124</v>
      </c>
      <c r="BA31" s="10">
        <v>75</v>
      </c>
      <c r="BB31" s="10">
        <v>96</v>
      </c>
      <c r="BC31" s="13">
        <f t="shared" si="89"/>
        <v>1.28</v>
      </c>
      <c r="BD31" s="10">
        <v>76</v>
      </c>
      <c r="BE31" s="10">
        <v>97</v>
      </c>
      <c r="BF31" s="13">
        <f t="shared" si="90"/>
        <v>1.2763157894736843</v>
      </c>
      <c r="BG31" s="10">
        <v>74</v>
      </c>
      <c r="BH31" s="10">
        <v>95</v>
      </c>
      <c r="BI31" s="13">
        <f t="shared" si="91"/>
        <v>1.2837837837837838</v>
      </c>
      <c r="BJ31" s="10">
        <v>73</v>
      </c>
      <c r="BK31" s="10">
        <v>94</v>
      </c>
      <c r="BL31" s="13">
        <f t="shared" si="92"/>
        <v>1.2876712328767124</v>
      </c>
      <c r="BM31" s="10">
        <v>68</v>
      </c>
      <c r="BN31" s="10">
        <v>79</v>
      </c>
      <c r="BO31" s="13">
        <f t="shared" si="93"/>
        <v>1.161764705882353</v>
      </c>
      <c r="BP31" s="10">
        <v>71</v>
      </c>
      <c r="BQ31" s="10">
        <v>82</v>
      </c>
      <c r="BR31" s="13">
        <f t="shared" si="94"/>
        <v>1.1549295774647887</v>
      </c>
      <c r="BS31" s="10">
        <v>70</v>
      </c>
      <c r="BT31" s="10">
        <v>81</v>
      </c>
      <c r="BU31" s="13">
        <f t="shared" si="95"/>
        <v>1.1571428571428573</v>
      </c>
      <c r="BV31" s="10">
        <v>66</v>
      </c>
      <c r="BW31" s="10">
        <v>77</v>
      </c>
      <c r="BX31" s="13">
        <f t="shared" si="96"/>
        <v>1.1666666666666667</v>
      </c>
      <c r="BY31" s="10">
        <v>64</v>
      </c>
      <c r="BZ31" s="10">
        <v>75</v>
      </c>
      <c r="CA31" s="13">
        <f t="shared" si="97"/>
        <v>1.171875</v>
      </c>
      <c r="CB31" s="1">
        <v>62</v>
      </c>
      <c r="CC31" s="1">
        <v>73</v>
      </c>
      <c r="CD31" s="13">
        <f t="shared" si="98"/>
        <v>1.1774193548387097</v>
      </c>
      <c r="CE31" s="1">
        <v>65</v>
      </c>
      <c r="CF31" s="1">
        <v>76</v>
      </c>
      <c r="CG31" s="13">
        <f t="shared" si="99"/>
        <v>1.1692307692307693</v>
      </c>
      <c r="CH31" s="1">
        <v>61</v>
      </c>
      <c r="CI31" s="1">
        <v>72</v>
      </c>
      <c r="CJ31" s="13">
        <f t="shared" si="100"/>
        <v>1.180327868852459</v>
      </c>
      <c r="CK31" s="1">
        <v>57</v>
      </c>
      <c r="CL31" s="1">
        <v>68</v>
      </c>
      <c r="CM31" s="13">
        <f t="shared" si="101"/>
        <v>1.1929824561403508</v>
      </c>
      <c r="CN31" s="1">
        <v>59</v>
      </c>
      <c r="CO31" s="1">
        <v>70</v>
      </c>
      <c r="CP31" s="13">
        <f t="shared" si="102"/>
        <v>1.1864406779661016</v>
      </c>
      <c r="CQ31" s="1">
        <v>59</v>
      </c>
      <c r="CR31" s="1">
        <v>70</v>
      </c>
      <c r="CS31" s="13">
        <f t="shared" si="103"/>
        <v>1.1864406779661016</v>
      </c>
      <c r="CT31" s="1">
        <v>60</v>
      </c>
      <c r="CU31" s="1">
        <v>71</v>
      </c>
      <c r="CV31" s="13">
        <f t="shared" si="104"/>
        <v>1.1833333333333333</v>
      </c>
      <c r="CW31" s="1">
        <v>61</v>
      </c>
      <c r="CX31" s="1">
        <v>72</v>
      </c>
      <c r="CY31" s="13">
        <f t="shared" si="105"/>
        <v>1.180327868852459</v>
      </c>
      <c r="CZ31" s="1">
        <v>64</v>
      </c>
      <c r="DA31" s="1">
        <v>75</v>
      </c>
      <c r="DB31" s="13">
        <f t="shared" si="106"/>
        <v>1.171875</v>
      </c>
      <c r="DC31" s="1">
        <v>66</v>
      </c>
      <c r="DD31" s="1">
        <v>77</v>
      </c>
      <c r="DE31" s="13">
        <f t="shared" si="107"/>
        <v>1.1666666666666667</v>
      </c>
    </row>
    <row r="32" spans="1:109" ht="14.25">
      <c r="A32" s="1" t="s">
        <v>28</v>
      </c>
      <c r="B32" s="10">
        <v>312</v>
      </c>
      <c r="C32" s="10">
        <v>375</v>
      </c>
      <c r="D32" s="13">
        <f t="shared" si="72"/>
        <v>1.2019230769230769</v>
      </c>
      <c r="E32" s="10">
        <v>310</v>
      </c>
      <c r="F32" s="10">
        <v>374</v>
      </c>
      <c r="G32" s="13">
        <f t="shared" si="73"/>
        <v>1.206451612903226</v>
      </c>
      <c r="H32" s="10">
        <v>305</v>
      </c>
      <c r="I32" s="10">
        <v>369</v>
      </c>
      <c r="J32" s="13">
        <f t="shared" si="74"/>
        <v>1.2098360655737705</v>
      </c>
      <c r="K32" s="10">
        <v>312</v>
      </c>
      <c r="L32" s="10">
        <v>376</v>
      </c>
      <c r="M32" s="13">
        <f t="shared" si="75"/>
        <v>1.205128205128205</v>
      </c>
      <c r="N32" s="10">
        <v>311</v>
      </c>
      <c r="O32" s="10">
        <v>376</v>
      </c>
      <c r="P32" s="13">
        <f t="shared" si="76"/>
        <v>1.2090032154340835</v>
      </c>
      <c r="Q32" s="10">
        <v>314</v>
      </c>
      <c r="R32" s="10">
        <v>379</v>
      </c>
      <c r="S32" s="13">
        <f t="shared" si="77"/>
        <v>1.2070063694267517</v>
      </c>
      <c r="T32" s="10">
        <v>309</v>
      </c>
      <c r="U32" s="10">
        <v>373</v>
      </c>
      <c r="V32" s="13">
        <f t="shared" si="78"/>
        <v>1.2071197411003236</v>
      </c>
      <c r="W32" s="10">
        <v>315</v>
      </c>
      <c r="X32" s="10">
        <v>377</v>
      </c>
      <c r="Y32" s="13">
        <f t="shared" si="79"/>
        <v>1.1968253968253968</v>
      </c>
      <c r="Z32" s="10">
        <v>309</v>
      </c>
      <c r="AA32" s="10">
        <v>370</v>
      </c>
      <c r="AB32" s="13">
        <f t="shared" si="80"/>
        <v>1.197411003236246</v>
      </c>
      <c r="AC32" s="10">
        <v>308</v>
      </c>
      <c r="AD32" s="10">
        <v>368</v>
      </c>
      <c r="AE32" s="13">
        <f t="shared" si="81"/>
        <v>1.1948051948051948</v>
      </c>
      <c r="AF32" s="10">
        <v>307</v>
      </c>
      <c r="AG32" s="10">
        <v>359</v>
      </c>
      <c r="AH32" s="13">
        <f t="shared" si="82"/>
        <v>1.1693811074918568</v>
      </c>
      <c r="AI32" s="10">
        <v>303</v>
      </c>
      <c r="AJ32" s="10">
        <v>355</v>
      </c>
      <c r="AK32" s="13">
        <f t="shared" si="83"/>
        <v>1.1716171617161717</v>
      </c>
      <c r="AL32" s="10">
        <v>298</v>
      </c>
      <c r="AM32" s="10">
        <v>351</v>
      </c>
      <c r="AN32" s="13">
        <f t="shared" si="84"/>
        <v>1.1778523489932886</v>
      </c>
      <c r="AO32" s="10">
        <v>305</v>
      </c>
      <c r="AP32" s="10">
        <v>357</v>
      </c>
      <c r="AQ32" s="13">
        <f t="shared" si="85"/>
        <v>1.1704918032786886</v>
      </c>
      <c r="AR32" s="10">
        <v>296</v>
      </c>
      <c r="AS32" s="10">
        <v>351</v>
      </c>
      <c r="AT32" s="13">
        <f t="shared" si="86"/>
        <v>1.1858108108108107</v>
      </c>
      <c r="AU32" s="10">
        <v>300</v>
      </c>
      <c r="AV32" s="10">
        <v>355</v>
      </c>
      <c r="AW32" s="13">
        <f t="shared" si="87"/>
        <v>1.1833333333333333</v>
      </c>
      <c r="AX32" s="10">
        <v>298</v>
      </c>
      <c r="AY32" s="10">
        <v>356</v>
      </c>
      <c r="AZ32" s="13">
        <f t="shared" si="88"/>
        <v>1.1946308724832215</v>
      </c>
      <c r="BA32" s="10">
        <v>296</v>
      </c>
      <c r="BB32" s="10">
        <v>354</v>
      </c>
      <c r="BC32" s="13">
        <f t="shared" si="89"/>
        <v>1.195945945945946</v>
      </c>
      <c r="BD32" s="10">
        <v>293</v>
      </c>
      <c r="BE32" s="10">
        <v>350</v>
      </c>
      <c r="BF32" s="13">
        <f t="shared" si="90"/>
        <v>1.1945392491467577</v>
      </c>
      <c r="BG32" s="10">
        <v>297</v>
      </c>
      <c r="BH32" s="10">
        <v>354</v>
      </c>
      <c r="BI32" s="13">
        <f t="shared" si="91"/>
        <v>1.1919191919191918</v>
      </c>
      <c r="BJ32" s="10">
        <v>301</v>
      </c>
      <c r="BK32" s="10">
        <v>358</v>
      </c>
      <c r="BL32" s="13">
        <f t="shared" si="92"/>
        <v>1.1893687707641196</v>
      </c>
      <c r="BM32" s="10">
        <v>304</v>
      </c>
      <c r="BN32" s="10">
        <v>362</v>
      </c>
      <c r="BO32" s="13">
        <f t="shared" si="93"/>
        <v>1.1907894736842106</v>
      </c>
      <c r="BP32" s="10">
        <v>296</v>
      </c>
      <c r="BQ32" s="10">
        <v>349</v>
      </c>
      <c r="BR32" s="13">
        <f t="shared" si="94"/>
        <v>1.179054054054054</v>
      </c>
      <c r="BS32" s="10">
        <v>290</v>
      </c>
      <c r="BT32" s="10">
        <v>345</v>
      </c>
      <c r="BU32" s="13">
        <f t="shared" si="95"/>
        <v>1.1896551724137931</v>
      </c>
      <c r="BV32" s="10">
        <v>299</v>
      </c>
      <c r="BW32" s="10">
        <v>357</v>
      </c>
      <c r="BX32" s="13">
        <f t="shared" si="96"/>
        <v>1.193979933110368</v>
      </c>
      <c r="BY32" s="10">
        <v>292</v>
      </c>
      <c r="BZ32" s="10">
        <v>347</v>
      </c>
      <c r="CA32" s="13">
        <f t="shared" si="97"/>
        <v>1.1883561643835616</v>
      </c>
      <c r="CB32" s="1">
        <v>282</v>
      </c>
      <c r="CC32" s="1">
        <v>341</v>
      </c>
      <c r="CD32" s="13">
        <f t="shared" si="98"/>
        <v>1.2092198581560283</v>
      </c>
      <c r="CE32" s="1">
        <v>295</v>
      </c>
      <c r="CF32" s="1">
        <v>351</v>
      </c>
      <c r="CG32" s="13">
        <f t="shared" si="99"/>
        <v>1.1898305084745762</v>
      </c>
      <c r="CH32" s="1">
        <v>299</v>
      </c>
      <c r="CI32" s="1">
        <v>355</v>
      </c>
      <c r="CJ32" s="13">
        <f t="shared" si="100"/>
        <v>1.1872909698996656</v>
      </c>
      <c r="CK32" s="1">
        <v>295</v>
      </c>
      <c r="CL32" s="1">
        <v>351</v>
      </c>
      <c r="CM32" s="13">
        <f t="shared" si="101"/>
        <v>1.1898305084745762</v>
      </c>
      <c r="CN32" s="1">
        <v>306</v>
      </c>
      <c r="CO32" s="1">
        <v>365</v>
      </c>
      <c r="CP32" s="13">
        <f t="shared" si="102"/>
        <v>1.1928104575163399</v>
      </c>
      <c r="CQ32" s="1">
        <v>314</v>
      </c>
      <c r="CR32" s="1">
        <v>373</v>
      </c>
      <c r="CS32" s="13">
        <f t="shared" si="103"/>
        <v>1.1878980891719746</v>
      </c>
      <c r="CT32" s="1">
        <v>319</v>
      </c>
      <c r="CU32" s="1">
        <v>378</v>
      </c>
      <c r="CV32" s="13">
        <f t="shared" si="104"/>
        <v>1.1849529780564263</v>
      </c>
      <c r="CW32" s="1">
        <v>318</v>
      </c>
      <c r="CX32" s="1">
        <v>374</v>
      </c>
      <c r="CY32" s="13">
        <f t="shared" si="105"/>
        <v>1.1761006289308176</v>
      </c>
      <c r="CZ32" s="1">
        <v>318</v>
      </c>
      <c r="DA32" s="1">
        <v>367</v>
      </c>
      <c r="DB32" s="13">
        <f t="shared" si="106"/>
        <v>1.1540880503144655</v>
      </c>
      <c r="DC32" s="1">
        <v>311</v>
      </c>
      <c r="DD32" s="1">
        <v>352</v>
      </c>
      <c r="DE32" s="13">
        <f t="shared" si="107"/>
        <v>1.1318327974276527</v>
      </c>
    </row>
    <row r="33" spans="1:109" ht="14.25">
      <c r="A33" s="1" t="s">
        <v>29</v>
      </c>
      <c r="B33" s="10">
        <v>694</v>
      </c>
      <c r="C33" s="10">
        <v>811</v>
      </c>
      <c r="D33" s="13">
        <f t="shared" si="72"/>
        <v>1.1685878962536023</v>
      </c>
      <c r="E33" s="10">
        <v>707</v>
      </c>
      <c r="F33" s="10">
        <v>822</v>
      </c>
      <c r="G33" s="13">
        <f t="shared" si="73"/>
        <v>1.1626591230551626</v>
      </c>
      <c r="H33" s="10">
        <v>692</v>
      </c>
      <c r="I33" s="10">
        <v>812</v>
      </c>
      <c r="J33" s="13">
        <f t="shared" si="74"/>
        <v>1.1734104046242775</v>
      </c>
      <c r="K33" s="10">
        <v>725</v>
      </c>
      <c r="L33" s="10">
        <v>860</v>
      </c>
      <c r="M33" s="13">
        <f t="shared" si="75"/>
        <v>1.186206896551724</v>
      </c>
      <c r="N33" s="10">
        <v>719</v>
      </c>
      <c r="O33" s="10">
        <v>854</v>
      </c>
      <c r="P33" s="13">
        <f t="shared" si="76"/>
        <v>1.187760778859527</v>
      </c>
      <c r="Q33" s="10">
        <v>739</v>
      </c>
      <c r="R33" s="10">
        <v>875</v>
      </c>
      <c r="S33" s="13">
        <f t="shared" si="77"/>
        <v>1.1840324763193504</v>
      </c>
      <c r="T33" s="10">
        <v>733</v>
      </c>
      <c r="U33" s="10">
        <v>869</v>
      </c>
      <c r="V33" s="13">
        <f t="shared" si="78"/>
        <v>1.1855388813096863</v>
      </c>
      <c r="W33" s="10">
        <v>729</v>
      </c>
      <c r="X33" s="10">
        <v>863</v>
      </c>
      <c r="Y33" s="13">
        <f t="shared" si="79"/>
        <v>1.1838134430727023</v>
      </c>
      <c r="Z33" s="10">
        <v>735</v>
      </c>
      <c r="AA33" s="10">
        <v>865</v>
      </c>
      <c r="AB33" s="13">
        <f t="shared" si="80"/>
        <v>1.1768707482993197</v>
      </c>
      <c r="AC33" s="10">
        <v>732</v>
      </c>
      <c r="AD33" s="10">
        <v>862</v>
      </c>
      <c r="AE33" s="13">
        <f t="shared" si="81"/>
        <v>1.1775956284153006</v>
      </c>
      <c r="AF33" s="10">
        <v>752</v>
      </c>
      <c r="AG33" s="10">
        <v>883</v>
      </c>
      <c r="AH33" s="13">
        <f t="shared" si="82"/>
        <v>1.1742021276595744</v>
      </c>
      <c r="AI33" s="10">
        <v>716</v>
      </c>
      <c r="AJ33" s="10">
        <v>846</v>
      </c>
      <c r="AK33" s="13">
        <f t="shared" si="83"/>
        <v>1.181564245810056</v>
      </c>
      <c r="AL33" s="10">
        <v>730</v>
      </c>
      <c r="AM33" s="10">
        <v>860</v>
      </c>
      <c r="AN33" s="13">
        <f t="shared" si="84"/>
        <v>1.178082191780822</v>
      </c>
      <c r="AO33" s="10">
        <v>749</v>
      </c>
      <c r="AP33" s="10">
        <v>867</v>
      </c>
      <c r="AQ33" s="13">
        <f t="shared" si="85"/>
        <v>1.157543391188251</v>
      </c>
      <c r="AR33" s="10">
        <v>724</v>
      </c>
      <c r="AS33" s="10">
        <v>842</v>
      </c>
      <c r="AT33" s="13">
        <f t="shared" si="86"/>
        <v>1.1629834254143647</v>
      </c>
      <c r="AU33" s="10">
        <v>757</v>
      </c>
      <c r="AV33" s="10">
        <v>874</v>
      </c>
      <c r="AW33" s="13">
        <f t="shared" si="87"/>
        <v>1.154557463672391</v>
      </c>
      <c r="AX33" s="10">
        <v>750</v>
      </c>
      <c r="AY33" s="10">
        <v>867</v>
      </c>
      <c r="AZ33" s="13">
        <f t="shared" si="88"/>
        <v>1.156</v>
      </c>
      <c r="BA33" s="10">
        <v>740</v>
      </c>
      <c r="BB33" s="10">
        <v>857</v>
      </c>
      <c r="BC33" s="13">
        <f t="shared" si="89"/>
        <v>1.1581081081081082</v>
      </c>
      <c r="BD33" s="10">
        <v>752</v>
      </c>
      <c r="BE33" s="10">
        <v>871</v>
      </c>
      <c r="BF33" s="13">
        <f t="shared" si="90"/>
        <v>1.1582446808510638</v>
      </c>
      <c r="BG33" s="10">
        <v>744</v>
      </c>
      <c r="BH33" s="10">
        <v>863</v>
      </c>
      <c r="BI33" s="13">
        <f t="shared" si="91"/>
        <v>1.1599462365591398</v>
      </c>
      <c r="BJ33" s="10">
        <v>759</v>
      </c>
      <c r="BK33" s="10">
        <v>890</v>
      </c>
      <c r="BL33" s="13">
        <f t="shared" si="92"/>
        <v>1.1725955204216074</v>
      </c>
      <c r="BM33" s="10">
        <v>751</v>
      </c>
      <c r="BN33" s="10">
        <v>895</v>
      </c>
      <c r="BO33" s="13">
        <f t="shared" si="93"/>
        <v>1.1917443408788282</v>
      </c>
      <c r="BP33" s="10">
        <v>759</v>
      </c>
      <c r="BQ33" s="10">
        <v>909</v>
      </c>
      <c r="BR33" s="13">
        <f t="shared" si="94"/>
        <v>1.1976284584980237</v>
      </c>
      <c r="BS33" s="10">
        <v>757</v>
      </c>
      <c r="BT33" s="10">
        <v>906</v>
      </c>
      <c r="BU33" s="13">
        <f t="shared" si="95"/>
        <v>1.1968295904887714</v>
      </c>
      <c r="BV33" s="10">
        <v>728</v>
      </c>
      <c r="BW33" s="10">
        <v>877</v>
      </c>
      <c r="BX33" s="13">
        <f t="shared" si="96"/>
        <v>1.2046703296703296</v>
      </c>
      <c r="BY33" s="10">
        <v>730</v>
      </c>
      <c r="BZ33" s="10">
        <v>880</v>
      </c>
      <c r="CA33" s="13">
        <f t="shared" si="97"/>
        <v>1.2054794520547945</v>
      </c>
      <c r="CB33" s="1">
        <v>712</v>
      </c>
      <c r="CC33" s="1">
        <v>869</v>
      </c>
      <c r="CD33" s="13">
        <f t="shared" si="98"/>
        <v>1.220505617977528</v>
      </c>
      <c r="CE33" s="1">
        <v>740</v>
      </c>
      <c r="CF33" s="1">
        <v>903</v>
      </c>
      <c r="CG33" s="13">
        <f t="shared" si="99"/>
        <v>1.2202702702702704</v>
      </c>
      <c r="CH33" s="1">
        <v>729</v>
      </c>
      <c r="CI33" s="1">
        <v>909</v>
      </c>
      <c r="CJ33" s="13">
        <f t="shared" si="100"/>
        <v>1.2469135802469136</v>
      </c>
      <c r="CK33" s="1">
        <v>716</v>
      </c>
      <c r="CL33" s="1">
        <v>895</v>
      </c>
      <c r="CM33" s="13">
        <f t="shared" si="101"/>
        <v>1.25</v>
      </c>
      <c r="CN33" s="1">
        <v>729</v>
      </c>
      <c r="CO33" s="1">
        <v>888</v>
      </c>
      <c r="CP33" s="13">
        <f t="shared" si="102"/>
        <v>1.2181069958847737</v>
      </c>
      <c r="CQ33" s="1">
        <v>723</v>
      </c>
      <c r="CR33" s="1">
        <v>860</v>
      </c>
      <c r="CS33" s="13">
        <f t="shared" si="103"/>
        <v>1.1894882434301521</v>
      </c>
      <c r="CT33" s="1">
        <v>734</v>
      </c>
      <c r="CU33" s="1">
        <v>875</v>
      </c>
      <c r="CV33" s="13">
        <f t="shared" si="104"/>
        <v>1.1920980926430518</v>
      </c>
      <c r="CW33" s="1">
        <v>740</v>
      </c>
      <c r="CX33" s="1">
        <v>882</v>
      </c>
      <c r="CY33" s="13">
        <f t="shared" si="105"/>
        <v>1.191891891891892</v>
      </c>
      <c r="CZ33" s="1">
        <v>756</v>
      </c>
      <c r="DA33" s="1">
        <v>904</v>
      </c>
      <c r="DB33" s="13">
        <f t="shared" si="106"/>
        <v>1.1957671957671958</v>
      </c>
      <c r="DC33" s="1">
        <v>746</v>
      </c>
      <c r="DD33" s="1">
        <v>875</v>
      </c>
      <c r="DE33" s="13">
        <f t="shared" si="107"/>
        <v>1.1729222520107239</v>
      </c>
    </row>
    <row r="34" spans="1:109" ht="14.25">
      <c r="A34" s="1" t="s">
        <v>30</v>
      </c>
      <c r="B34" s="10">
        <v>1276</v>
      </c>
      <c r="C34" s="10">
        <v>1392</v>
      </c>
      <c r="D34" s="13">
        <f t="shared" si="72"/>
        <v>1.0909090909090908</v>
      </c>
      <c r="E34" s="10">
        <v>1287</v>
      </c>
      <c r="F34" s="10">
        <v>1389</v>
      </c>
      <c r="G34" s="13">
        <f t="shared" si="73"/>
        <v>1.0792540792540792</v>
      </c>
      <c r="H34" s="10">
        <v>1230</v>
      </c>
      <c r="I34" s="10">
        <v>1336</v>
      </c>
      <c r="J34" s="13">
        <f t="shared" si="74"/>
        <v>1.0861788617886179</v>
      </c>
      <c r="K34" s="10">
        <v>1255</v>
      </c>
      <c r="L34" s="10">
        <v>1361</v>
      </c>
      <c r="M34" s="13">
        <f t="shared" si="75"/>
        <v>1.0844621513944224</v>
      </c>
      <c r="N34" s="10">
        <v>1230</v>
      </c>
      <c r="O34" s="10">
        <v>1332</v>
      </c>
      <c r="P34" s="13">
        <f t="shared" si="76"/>
        <v>1.0829268292682928</v>
      </c>
      <c r="Q34" s="10">
        <v>1258</v>
      </c>
      <c r="R34" s="10">
        <v>1363</v>
      </c>
      <c r="S34" s="13">
        <f t="shared" si="77"/>
        <v>1.0834658187599364</v>
      </c>
      <c r="T34" s="10">
        <v>1238</v>
      </c>
      <c r="U34" s="10">
        <v>1345</v>
      </c>
      <c r="V34" s="13">
        <f t="shared" si="78"/>
        <v>1.0864297253634896</v>
      </c>
      <c r="W34" s="10">
        <v>1225</v>
      </c>
      <c r="X34" s="10">
        <v>1333</v>
      </c>
      <c r="Y34" s="13">
        <f t="shared" si="79"/>
        <v>1.0881632653061224</v>
      </c>
      <c r="Z34" s="10">
        <v>1253</v>
      </c>
      <c r="AA34" s="10">
        <v>1361</v>
      </c>
      <c r="AB34" s="13">
        <f t="shared" si="80"/>
        <v>1.0861931364724662</v>
      </c>
      <c r="AC34" s="10">
        <v>1242</v>
      </c>
      <c r="AD34" s="10">
        <v>1347</v>
      </c>
      <c r="AE34" s="13">
        <f t="shared" si="81"/>
        <v>1.0845410628019323</v>
      </c>
      <c r="AF34" s="10">
        <v>1252</v>
      </c>
      <c r="AG34" s="10">
        <v>1357</v>
      </c>
      <c r="AH34" s="13">
        <f t="shared" si="82"/>
        <v>1.0838658146964857</v>
      </c>
      <c r="AI34" s="10">
        <v>1229</v>
      </c>
      <c r="AJ34" s="10">
        <v>1333</v>
      </c>
      <c r="AK34" s="13">
        <f t="shared" si="83"/>
        <v>1.0846216436126932</v>
      </c>
      <c r="AL34" s="10">
        <v>1213</v>
      </c>
      <c r="AM34" s="10">
        <v>1317</v>
      </c>
      <c r="AN34" s="13">
        <f t="shared" si="84"/>
        <v>1.085737840065952</v>
      </c>
      <c r="AO34" s="10">
        <v>1230</v>
      </c>
      <c r="AP34" s="10">
        <v>1334</v>
      </c>
      <c r="AQ34" s="13">
        <f t="shared" si="85"/>
        <v>1.0845528455284552</v>
      </c>
      <c r="AR34" s="10">
        <v>1188</v>
      </c>
      <c r="AS34" s="10">
        <v>1307</v>
      </c>
      <c r="AT34" s="13">
        <f t="shared" si="86"/>
        <v>1.1001683501683501</v>
      </c>
      <c r="AU34" s="10">
        <v>1201</v>
      </c>
      <c r="AV34" s="10">
        <v>1312</v>
      </c>
      <c r="AW34" s="13">
        <f t="shared" si="87"/>
        <v>1.0924229808492922</v>
      </c>
      <c r="AX34" s="10">
        <v>1183</v>
      </c>
      <c r="AY34" s="10">
        <v>1305</v>
      </c>
      <c r="AZ34" s="13">
        <f t="shared" si="88"/>
        <v>1.10312764158918</v>
      </c>
      <c r="BA34" s="10">
        <v>1189</v>
      </c>
      <c r="BB34" s="10">
        <v>1310</v>
      </c>
      <c r="BC34" s="13">
        <f t="shared" si="89"/>
        <v>1.1017661900756939</v>
      </c>
      <c r="BD34" s="10">
        <v>1205</v>
      </c>
      <c r="BE34" s="10">
        <v>1327</v>
      </c>
      <c r="BF34" s="13">
        <f t="shared" si="90"/>
        <v>1.1012448132780084</v>
      </c>
      <c r="BG34" s="10">
        <v>1198</v>
      </c>
      <c r="BH34" s="10">
        <v>1325</v>
      </c>
      <c r="BI34" s="13">
        <f t="shared" si="91"/>
        <v>1.1060100166944908</v>
      </c>
      <c r="BJ34" s="10">
        <v>1211</v>
      </c>
      <c r="BK34" s="10">
        <v>1338</v>
      </c>
      <c r="BL34" s="13">
        <f t="shared" si="92"/>
        <v>1.1048720066061106</v>
      </c>
      <c r="BM34" s="10">
        <v>1200</v>
      </c>
      <c r="BN34" s="10">
        <v>1326</v>
      </c>
      <c r="BO34" s="13">
        <f t="shared" si="93"/>
        <v>1.105</v>
      </c>
      <c r="BP34" s="10">
        <v>1217</v>
      </c>
      <c r="BQ34" s="10">
        <v>1347</v>
      </c>
      <c r="BR34" s="13">
        <f t="shared" si="94"/>
        <v>1.1068200493015612</v>
      </c>
      <c r="BS34" s="10">
        <v>1220</v>
      </c>
      <c r="BT34" s="10">
        <v>1349</v>
      </c>
      <c r="BU34" s="13">
        <f t="shared" si="95"/>
        <v>1.1057377049180328</v>
      </c>
      <c r="BV34" s="10">
        <v>1220</v>
      </c>
      <c r="BW34" s="10">
        <v>1345</v>
      </c>
      <c r="BX34" s="13">
        <f t="shared" si="96"/>
        <v>1.1024590163934427</v>
      </c>
      <c r="BY34" s="10">
        <v>1207</v>
      </c>
      <c r="BZ34" s="10">
        <v>1330</v>
      </c>
      <c r="CA34" s="13">
        <f t="shared" si="97"/>
        <v>1.1019055509527755</v>
      </c>
      <c r="CB34" s="1">
        <v>1184</v>
      </c>
      <c r="CC34" s="1">
        <v>1306</v>
      </c>
      <c r="CD34" s="13">
        <f t="shared" si="98"/>
        <v>1.1030405405405406</v>
      </c>
      <c r="CE34" s="1">
        <v>1194</v>
      </c>
      <c r="CF34" s="1">
        <v>1307</v>
      </c>
      <c r="CG34" s="13">
        <f t="shared" si="99"/>
        <v>1.0946398659966499</v>
      </c>
      <c r="CH34" s="1">
        <v>1205</v>
      </c>
      <c r="CI34" s="1">
        <v>1321</v>
      </c>
      <c r="CJ34" s="13">
        <f t="shared" si="100"/>
        <v>1.0962655601659752</v>
      </c>
      <c r="CK34" s="1">
        <v>1163</v>
      </c>
      <c r="CL34" s="1">
        <v>1276</v>
      </c>
      <c r="CM34" s="13">
        <f t="shared" si="101"/>
        <v>1.0971625107480654</v>
      </c>
      <c r="CN34" s="1">
        <v>1168</v>
      </c>
      <c r="CO34" s="1">
        <v>1276</v>
      </c>
      <c r="CP34" s="13">
        <f t="shared" si="102"/>
        <v>1.0924657534246576</v>
      </c>
      <c r="CQ34" s="1">
        <v>1141</v>
      </c>
      <c r="CR34" s="1">
        <v>1249</v>
      </c>
      <c r="CS34" s="13">
        <f t="shared" si="103"/>
        <v>1.0946538124452234</v>
      </c>
      <c r="CT34" s="1">
        <v>1131</v>
      </c>
      <c r="CU34" s="1">
        <v>1235</v>
      </c>
      <c r="CV34" s="13">
        <f t="shared" si="104"/>
        <v>1.0919540229885059</v>
      </c>
      <c r="CW34" s="1">
        <v>1134</v>
      </c>
      <c r="CX34" s="1">
        <v>1235</v>
      </c>
      <c r="CY34" s="13">
        <f t="shared" si="105"/>
        <v>1.0890652557319225</v>
      </c>
      <c r="CZ34" s="1">
        <v>1136</v>
      </c>
      <c r="DA34" s="1">
        <v>1236</v>
      </c>
      <c r="DB34" s="13">
        <f t="shared" si="106"/>
        <v>1.0880281690140845</v>
      </c>
      <c r="DC34" s="1">
        <v>1118</v>
      </c>
      <c r="DD34" s="1">
        <v>1216</v>
      </c>
      <c r="DE34" s="13">
        <f t="shared" si="107"/>
        <v>1.0876565295169947</v>
      </c>
    </row>
    <row r="35" spans="1:109" ht="14.25">
      <c r="A35" s="1" t="s">
        <v>31</v>
      </c>
      <c r="B35" s="10">
        <v>368</v>
      </c>
      <c r="C35" s="10">
        <v>457</v>
      </c>
      <c r="D35" s="13">
        <f t="shared" si="72"/>
        <v>1.2418478260869565</v>
      </c>
      <c r="E35" s="10">
        <v>364</v>
      </c>
      <c r="F35" s="10">
        <v>453</v>
      </c>
      <c r="G35" s="13">
        <f t="shared" si="73"/>
        <v>1.2445054945054945</v>
      </c>
      <c r="H35" s="10">
        <v>363</v>
      </c>
      <c r="I35" s="10">
        <v>452</v>
      </c>
      <c r="J35" s="13">
        <f t="shared" si="74"/>
        <v>1.2451790633608815</v>
      </c>
      <c r="K35" s="10">
        <v>369</v>
      </c>
      <c r="L35" s="10">
        <v>457</v>
      </c>
      <c r="M35" s="13">
        <f t="shared" si="75"/>
        <v>1.2384823848238482</v>
      </c>
      <c r="N35" s="10">
        <v>365</v>
      </c>
      <c r="O35" s="10">
        <v>454</v>
      </c>
      <c r="P35" s="13">
        <f t="shared" si="76"/>
        <v>1.2438356164383562</v>
      </c>
      <c r="Q35" s="10">
        <v>377</v>
      </c>
      <c r="R35" s="10">
        <v>472</v>
      </c>
      <c r="S35" s="13">
        <f t="shared" si="77"/>
        <v>1.2519893899204244</v>
      </c>
      <c r="T35" s="10">
        <v>374</v>
      </c>
      <c r="U35" s="10">
        <v>472</v>
      </c>
      <c r="V35" s="13">
        <f t="shared" si="78"/>
        <v>1.2620320855614973</v>
      </c>
      <c r="W35" s="10">
        <v>370</v>
      </c>
      <c r="X35" s="10">
        <v>466</v>
      </c>
      <c r="Y35" s="13">
        <f t="shared" si="79"/>
        <v>1.2594594594594595</v>
      </c>
      <c r="Z35" s="10">
        <v>369</v>
      </c>
      <c r="AA35" s="10">
        <v>465</v>
      </c>
      <c r="AB35" s="13">
        <f t="shared" si="80"/>
        <v>1.2601626016260163</v>
      </c>
      <c r="AC35" s="10">
        <v>372</v>
      </c>
      <c r="AD35" s="10">
        <v>468</v>
      </c>
      <c r="AE35" s="13">
        <f t="shared" si="81"/>
        <v>1.2580645161290323</v>
      </c>
      <c r="AF35" s="10">
        <v>379</v>
      </c>
      <c r="AG35" s="10">
        <v>471</v>
      </c>
      <c r="AH35" s="13">
        <f t="shared" si="82"/>
        <v>1.2427440633245384</v>
      </c>
      <c r="AI35" s="10">
        <v>371</v>
      </c>
      <c r="AJ35" s="10">
        <v>463</v>
      </c>
      <c r="AK35" s="13">
        <f t="shared" si="83"/>
        <v>1.247978436657682</v>
      </c>
      <c r="AL35" s="10">
        <v>371</v>
      </c>
      <c r="AM35" s="10">
        <v>467</v>
      </c>
      <c r="AN35" s="13">
        <f t="shared" si="84"/>
        <v>1.2587601078167117</v>
      </c>
      <c r="AO35" s="10">
        <v>372</v>
      </c>
      <c r="AP35" s="10">
        <v>468</v>
      </c>
      <c r="AQ35" s="13">
        <f t="shared" si="85"/>
        <v>1.2580645161290323</v>
      </c>
      <c r="AR35" s="10">
        <v>366</v>
      </c>
      <c r="AS35" s="10">
        <v>461</v>
      </c>
      <c r="AT35" s="13">
        <f t="shared" si="86"/>
        <v>1.2595628415300546</v>
      </c>
      <c r="AU35" s="10">
        <v>376</v>
      </c>
      <c r="AV35" s="10">
        <v>471</v>
      </c>
      <c r="AW35" s="13">
        <f t="shared" si="87"/>
        <v>1.252659574468085</v>
      </c>
      <c r="AX35" s="10">
        <v>370</v>
      </c>
      <c r="AY35" s="10">
        <v>464</v>
      </c>
      <c r="AZ35" s="13">
        <f t="shared" si="88"/>
        <v>1.2540540540540541</v>
      </c>
      <c r="BA35" s="10">
        <v>358</v>
      </c>
      <c r="BB35" s="10">
        <v>455</v>
      </c>
      <c r="BC35" s="13">
        <f t="shared" si="89"/>
        <v>1.270949720670391</v>
      </c>
      <c r="BD35" s="10">
        <v>361</v>
      </c>
      <c r="BE35" s="10">
        <v>453</v>
      </c>
      <c r="BF35" s="13">
        <f t="shared" si="90"/>
        <v>1.254847645429363</v>
      </c>
      <c r="BG35" s="10">
        <v>360</v>
      </c>
      <c r="BH35" s="10">
        <v>452</v>
      </c>
      <c r="BI35" s="13">
        <f t="shared" si="91"/>
        <v>1.2555555555555555</v>
      </c>
      <c r="BJ35" s="10">
        <v>354</v>
      </c>
      <c r="BK35" s="10">
        <v>444</v>
      </c>
      <c r="BL35" s="13">
        <f t="shared" si="92"/>
        <v>1.2542372881355932</v>
      </c>
      <c r="BM35" s="10">
        <v>348</v>
      </c>
      <c r="BN35" s="10">
        <v>439</v>
      </c>
      <c r="BO35" s="13">
        <f t="shared" si="93"/>
        <v>1.2614942528735633</v>
      </c>
      <c r="BP35" s="10">
        <v>354</v>
      </c>
      <c r="BQ35" s="10">
        <v>444</v>
      </c>
      <c r="BR35" s="13">
        <f t="shared" si="94"/>
        <v>1.2542372881355932</v>
      </c>
      <c r="BS35" s="10">
        <v>352</v>
      </c>
      <c r="BT35" s="10">
        <v>442</v>
      </c>
      <c r="BU35" s="13">
        <f t="shared" si="95"/>
        <v>1.2556818181818181</v>
      </c>
      <c r="BV35" s="10">
        <v>352</v>
      </c>
      <c r="BW35" s="10">
        <v>443</v>
      </c>
      <c r="BX35" s="13">
        <f t="shared" si="96"/>
        <v>1.2585227272727273</v>
      </c>
      <c r="BY35" s="10">
        <v>356</v>
      </c>
      <c r="BZ35" s="10">
        <v>447</v>
      </c>
      <c r="CA35" s="13">
        <f t="shared" si="97"/>
        <v>1.2556179775280898</v>
      </c>
      <c r="CB35" s="1">
        <v>332</v>
      </c>
      <c r="CC35" s="1">
        <v>421</v>
      </c>
      <c r="CD35" s="13">
        <f t="shared" si="98"/>
        <v>1.2680722891566265</v>
      </c>
      <c r="CE35" s="1">
        <v>344</v>
      </c>
      <c r="CF35" s="1">
        <v>436</v>
      </c>
      <c r="CG35" s="13">
        <f t="shared" si="99"/>
        <v>1.2674418604651163</v>
      </c>
      <c r="CH35" s="1">
        <v>344</v>
      </c>
      <c r="CI35" s="1">
        <v>436</v>
      </c>
      <c r="CJ35" s="13">
        <f t="shared" si="100"/>
        <v>1.2674418604651163</v>
      </c>
      <c r="CK35" s="1">
        <v>335</v>
      </c>
      <c r="CL35" s="1">
        <v>427</v>
      </c>
      <c r="CM35" s="13">
        <f t="shared" si="101"/>
        <v>1.2746268656716417</v>
      </c>
      <c r="CN35" s="1">
        <v>342</v>
      </c>
      <c r="CO35" s="1">
        <v>395</v>
      </c>
      <c r="CP35" s="13">
        <f t="shared" si="102"/>
        <v>1.154970760233918</v>
      </c>
      <c r="CQ35" s="1">
        <v>340</v>
      </c>
      <c r="CR35" s="1">
        <v>393</v>
      </c>
      <c r="CS35" s="13">
        <f t="shared" si="103"/>
        <v>1.1558823529411764</v>
      </c>
      <c r="CT35" s="1">
        <v>342</v>
      </c>
      <c r="CU35" s="1">
        <v>395</v>
      </c>
      <c r="CV35" s="13">
        <f t="shared" si="104"/>
        <v>1.154970760233918</v>
      </c>
      <c r="CW35" s="1">
        <v>336</v>
      </c>
      <c r="CX35" s="1">
        <v>388</v>
      </c>
      <c r="CY35" s="13">
        <f t="shared" si="105"/>
        <v>1.1547619047619047</v>
      </c>
      <c r="CZ35" s="1">
        <v>335</v>
      </c>
      <c r="DA35" s="1">
        <v>388</v>
      </c>
      <c r="DB35" s="13">
        <f t="shared" si="106"/>
        <v>1.1582089552238806</v>
      </c>
      <c r="DC35" s="1">
        <v>332</v>
      </c>
      <c r="DD35" s="1">
        <v>385</v>
      </c>
      <c r="DE35" s="13">
        <f t="shared" si="107"/>
        <v>1.1596385542168675</v>
      </c>
    </row>
    <row r="36" spans="1:109" ht="14.25">
      <c r="A36" s="1" t="s">
        <v>43</v>
      </c>
      <c r="B36" s="10">
        <v>1167</v>
      </c>
      <c r="C36" s="10">
        <v>1845</v>
      </c>
      <c r="D36" s="13">
        <f t="shared" si="72"/>
        <v>1.5809768637532133</v>
      </c>
      <c r="E36" s="10">
        <v>1150</v>
      </c>
      <c r="F36" s="10">
        <v>1832</v>
      </c>
      <c r="G36" s="13">
        <f t="shared" si="73"/>
        <v>1.5930434782608696</v>
      </c>
      <c r="H36" s="10">
        <v>1131</v>
      </c>
      <c r="I36" s="10">
        <v>1810</v>
      </c>
      <c r="J36" s="13">
        <f t="shared" si="74"/>
        <v>1.6003536693191867</v>
      </c>
      <c r="K36" s="10">
        <v>1146</v>
      </c>
      <c r="L36" s="10">
        <v>1826</v>
      </c>
      <c r="M36" s="13">
        <f t="shared" si="75"/>
        <v>1.593368237347295</v>
      </c>
      <c r="N36" s="10">
        <v>1121</v>
      </c>
      <c r="O36" s="10">
        <v>1801</v>
      </c>
      <c r="P36" s="13">
        <f t="shared" si="76"/>
        <v>1.6066012488849242</v>
      </c>
      <c r="Q36" s="10">
        <v>1140</v>
      </c>
      <c r="R36" s="10">
        <v>1834</v>
      </c>
      <c r="S36" s="13">
        <f t="shared" si="77"/>
        <v>1.6087719298245613</v>
      </c>
      <c r="T36" s="10">
        <v>1128</v>
      </c>
      <c r="U36" s="10">
        <v>1823</v>
      </c>
      <c r="V36" s="13">
        <f t="shared" si="78"/>
        <v>1.6161347517730495</v>
      </c>
      <c r="W36" s="10">
        <v>1123</v>
      </c>
      <c r="X36" s="10">
        <v>1791</v>
      </c>
      <c r="Y36" s="13">
        <f t="shared" si="79"/>
        <v>1.5948352626892253</v>
      </c>
      <c r="Z36" s="10">
        <v>1117</v>
      </c>
      <c r="AA36" s="10">
        <v>1790</v>
      </c>
      <c r="AB36" s="13">
        <f t="shared" si="80"/>
        <v>1.6025067144136078</v>
      </c>
      <c r="AC36" s="10">
        <v>1117</v>
      </c>
      <c r="AD36" s="10">
        <v>1779</v>
      </c>
      <c r="AE36" s="13">
        <f t="shared" si="81"/>
        <v>1.5926589077887199</v>
      </c>
      <c r="AF36" s="10">
        <v>1118</v>
      </c>
      <c r="AG36" s="10">
        <v>1784</v>
      </c>
      <c r="AH36" s="13">
        <f t="shared" si="82"/>
        <v>1.595706618962433</v>
      </c>
      <c r="AI36" s="10">
        <v>1108</v>
      </c>
      <c r="AJ36" s="10">
        <v>1720</v>
      </c>
      <c r="AK36" s="13">
        <f t="shared" si="83"/>
        <v>1.552346570397112</v>
      </c>
      <c r="AL36" s="10">
        <v>1083</v>
      </c>
      <c r="AM36" s="10">
        <v>1712</v>
      </c>
      <c r="AN36" s="13">
        <f t="shared" si="84"/>
        <v>1.5807940904893814</v>
      </c>
      <c r="AO36" s="10">
        <v>1081</v>
      </c>
      <c r="AP36" s="10">
        <v>1658</v>
      </c>
      <c r="AQ36" s="13">
        <f t="shared" si="85"/>
        <v>1.5337650323774283</v>
      </c>
      <c r="AR36" s="10">
        <v>1079</v>
      </c>
      <c r="AS36" s="10">
        <v>1646</v>
      </c>
      <c r="AT36" s="13">
        <f t="shared" si="86"/>
        <v>1.52548656163114</v>
      </c>
      <c r="AU36" s="10">
        <v>1104</v>
      </c>
      <c r="AV36" s="10">
        <v>1716</v>
      </c>
      <c r="AW36" s="13">
        <f t="shared" si="87"/>
        <v>1.5543478260869565</v>
      </c>
      <c r="AX36" s="10">
        <v>1097</v>
      </c>
      <c r="AY36" s="10">
        <v>1740</v>
      </c>
      <c r="AZ36" s="13">
        <f t="shared" si="88"/>
        <v>1.586144029170465</v>
      </c>
      <c r="BA36" s="10">
        <v>1115</v>
      </c>
      <c r="BB36" s="10">
        <v>1846</v>
      </c>
      <c r="BC36" s="13">
        <f t="shared" si="89"/>
        <v>1.6556053811659193</v>
      </c>
      <c r="BD36" s="10">
        <v>1133</v>
      </c>
      <c r="BE36" s="10">
        <v>1867</v>
      </c>
      <c r="BF36" s="13">
        <f t="shared" si="90"/>
        <v>1.64783759929391</v>
      </c>
      <c r="BG36" s="10">
        <v>1138</v>
      </c>
      <c r="BH36" s="10">
        <v>1870</v>
      </c>
      <c r="BI36" s="13">
        <f t="shared" si="91"/>
        <v>1.6432337434094904</v>
      </c>
      <c r="BJ36" s="10">
        <v>1142</v>
      </c>
      <c r="BK36" s="10">
        <v>1880</v>
      </c>
      <c r="BL36" s="13">
        <f t="shared" si="92"/>
        <v>1.6462346760070052</v>
      </c>
      <c r="BM36" s="10">
        <v>1120</v>
      </c>
      <c r="BN36" s="10">
        <v>1850</v>
      </c>
      <c r="BO36" s="13">
        <f t="shared" si="93"/>
        <v>1.6517857142857142</v>
      </c>
      <c r="BP36" s="10">
        <v>1127</v>
      </c>
      <c r="BQ36" s="10">
        <v>1860</v>
      </c>
      <c r="BR36" s="13">
        <f t="shared" si="94"/>
        <v>1.6503992901508429</v>
      </c>
      <c r="BS36" s="10">
        <v>1098</v>
      </c>
      <c r="BT36" s="10">
        <v>1820</v>
      </c>
      <c r="BU36" s="13">
        <f t="shared" si="95"/>
        <v>1.657559198542805</v>
      </c>
      <c r="BV36" s="10">
        <v>1090</v>
      </c>
      <c r="BW36" s="10">
        <v>1815</v>
      </c>
      <c r="BX36" s="13">
        <f t="shared" si="96"/>
        <v>1.665137614678899</v>
      </c>
      <c r="BY36" s="10">
        <v>1093</v>
      </c>
      <c r="BZ36" s="10">
        <v>1825</v>
      </c>
      <c r="CA36" s="13">
        <f t="shared" si="97"/>
        <v>1.6697163769441903</v>
      </c>
      <c r="CB36" s="1">
        <v>1027</v>
      </c>
      <c r="CC36" s="1">
        <v>1732</v>
      </c>
      <c r="CD36" s="13">
        <f t="shared" si="98"/>
        <v>1.6864654333008764</v>
      </c>
      <c r="CE36" s="1">
        <v>1076</v>
      </c>
      <c r="CF36" s="1">
        <v>1789</v>
      </c>
      <c r="CG36" s="13">
        <f t="shared" si="99"/>
        <v>1.662639405204461</v>
      </c>
      <c r="CH36" s="1">
        <v>1064</v>
      </c>
      <c r="CI36" s="1">
        <v>1724</v>
      </c>
      <c r="CJ36" s="13">
        <f t="shared" si="100"/>
        <v>1.6203007518796992</v>
      </c>
      <c r="CK36" s="1">
        <v>1073</v>
      </c>
      <c r="CL36" s="1">
        <v>1703</v>
      </c>
      <c r="CM36" s="13">
        <f t="shared" si="101"/>
        <v>1.587138863000932</v>
      </c>
      <c r="CN36" s="1">
        <v>1074</v>
      </c>
      <c r="CO36" s="1">
        <v>1742</v>
      </c>
      <c r="CP36" s="13">
        <f t="shared" si="102"/>
        <v>1.621973929236499</v>
      </c>
      <c r="CQ36" s="1">
        <v>1068</v>
      </c>
      <c r="CR36" s="1">
        <v>1717</v>
      </c>
      <c r="CS36" s="13">
        <f t="shared" si="103"/>
        <v>1.607677902621723</v>
      </c>
      <c r="CT36" s="1">
        <v>1082</v>
      </c>
      <c r="CU36" s="1">
        <v>1706</v>
      </c>
      <c r="CV36" s="13">
        <f t="shared" si="104"/>
        <v>1.576709796672828</v>
      </c>
      <c r="CW36" s="1">
        <v>1092</v>
      </c>
      <c r="CX36" s="1">
        <v>1731</v>
      </c>
      <c r="CY36" s="13">
        <f t="shared" si="105"/>
        <v>1.585164835164835</v>
      </c>
      <c r="CZ36" s="1">
        <v>1105</v>
      </c>
      <c r="DA36" s="1">
        <v>1717</v>
      </c>
      <c r="DB36" s="13">
        <f t="shared" si="106"/>
        <v>1.5538461538461539</v>
      </c>
      <c r="DC36" s="1">
        <v>1090</v>
      </c>
      <c r="DD36" s="1">
        <v>1662</v>
      </c>
      <c r="DE36" s="13">
        <f t="shared" si="107"/>
        <v>1.5247706422018348</v>
      </c>
    </row>
    <row r="37" spans="1:109" ht="14.25">
      <c r="A37" s="1" t="s">
        <v>32</v>
      </c>
      <c r="B37" s="10">
        <v>2372</v>
      </c>
      <c r="C37" s="10">
        <v>3709</v>
      </c>
      <c r="D37" s="13">
        <f t="shared" si="72"/>
        <v>1.5636593591905565</v>
      </c>
      <c r="E37" s="10">
        <v>2367</v>
      </c>
      <c r="F37" s="10">
        <v>3762</v>
      </c>
      <c r="G37" s="13">
        <f t="shared" si="73"/>
        <v>1.5893536121673004</v>
      </c>
      <c r="H37" s="10">
        <v>2309</v>
      </c>
      <c r="I37" s="10">
        <v>3640</v>
      </c>
      <c r="J37" s="13">
        <f t="shared" si="74"/>
        <v>1.5764400173235167</v>
      </c>
      <c r="K37" s="10">
        <v>2338</v>
      </c>
      <c r="L37" s="10">
        <v>3669</v>
      </c>
      <c r="M37" s="13">
        <f t="shared" si="75"/>
        <v>1.5692899914456802</v>
      </c>
      <c r="N37" s="10">
        <v>2338</v>
      </c>
      <c r="O37" s="10">
        <v>3679</v>
      </c>
      <c r="P37" s="13">
        <f t="shared" si="76"/>
        <v>1.5735671514114629</v>
      </c>
      <c r="Q37" s="10">
        <v>2342</v>
      </c>
      <c r="R37" s="10">
        <v>3732</v>
      </c>
      <c r="S37" s="13">
        <f t="shared" si="77"/>
        <v>1.5935098206660974</v>
      </c>
      <c r="T37" s="10">
        <v>2331</v>
      </c>
      <c r="U37" s="10">
        <v>3735</v>
      </c>
      <c r="V37" s="13">
        <f t="shared" si="78"/>
        <v>1.6023166023166022</v>
      </c>
      <c r="W37" s="10">
        <v>2315</v>
      </c>
      <c r="X37" s="10">
        <v>3689</v>
      </c>
      <c r="Y37" s="13">
        <f t="shared" si="79"/>
        <v>1.5935205183585313</v>
      </c>
      <c r="Z37" s="10">
        <v>2302</v>
      </c>
      <c r="AA37" s="10">
        <v>3660</v>
      </c>
      <c r="AB37" s="13">
        <f t="shared" si="80"/>
        <v>1.5899218071242398</v>
      </c>
      <c r="AC37" s="10">
        <v>2314</v>
      </c>
      <c r="AD37" s="10">
        <v>3658</v>
      </c>
      <c r="AE37" s="13">
        <f t="shared" si="81"/>
        <v>1.5808124459809854</v>
      </c>
      <c r="AF37" s="10">
        <v>2303</v>
      </c>
      <c r="AG37" s="10">
        <v>3688</v>
      </c>
      <c r="AH37" s="13">
        <f t="shared" si="82"/>
        <v>1.6013894919669995</v>
      </c>
      <c r="AI37" s="10">
        <v>2271</v>
      </c>
      <c r="AJ37" s="10">
        <v>3610</v>
      </c>
      <c r="AK37" s="13">
        <f t="shared" si="83"/>
        <v>1.5896081021576398</v>
      </c>
      <c r="AL37" s="10">
        <v>2267</v>
      </c>
      <c r="AM37" s="10">
        <v>3577</v>
      </c>
      <c r="AN37" s="13">
        <f t="shared" si="84"/>
        <v>1.5778561976179974</v>
      </c>
      <c r="AO37" s="10">
        <v>2303</v>
      </c>
      <c r="AP37" s="10">
        <v>3593</v>
      </c>
      <c r="AQ37" s="13">
        <f t="shared" si="85"/>
        <v>1.5601389491967</v>
      </c>
      <c r="AR37" s="10">
        <v>2271</v>
      </c>
      <c r="AS37" s="10">
        <v>3581</v>
      </c>
      <c r="AT37" s="13">
        <f t="shared" si="86"/>
        <v>1.5768383971818583</v>
      </c>
      <c r="AU37" s="10">
        <v>2280</v>
      </c>
      <c r="AV37" s="10">
        <v>3619</v>
      </c>
      <c r="AW37" s="13">
        <f t="shared" si="87"/>
        <v>1.587280701754386</v>
      </c>
      <c r="AX37" s="10">
        <v>2283</v>
      </c>
      <c r="AY37" s="10">
        <v>3628</v>
      </c>
      <c r="AZ37" s="13">
        <f t="shared" si="88"/>
        <v>1.5891371003066141</v>
      </c>
      <c r="BA37" s="10">
        <v>2279</v>
      </c>
      <c r="BB37" s="10">
        <v>3592</v>
      </c>
      <c r="BC37" s="13">
        <f t="shared" si="89"/>
        <v>1.5761298815269855</v>
      </c>
      <c r="BD37" s="10">
        <v>2278</v>
      </c>
      <c r="BE37" s="10">
        <v>3629</v>
      </c>
      <c r="BF37" s="13">
        <f t="shared" si="90"/>
        <v>1.593064091308165</v>
      </c>
      <c r="BG37" s="10">
        <v>2285</v>
      </c>
      <c r="BH37" s="10">
        <v>3614</v>
      </c>
      <c r="BI37" s="13">
        <f t="shared" si="91"/>
        <v>1.5816192560175055</v>
      </c>
      <c r="BJ37" s="10">
        <v>2260</v>
      </c>
      <c r="BK37" s="10">
        <v>3584</v>
      </c>
      <c r="BL37" s="13">
        <f t="shared" si="92"/>
        <v>1.5858407079646017</v>
      </c>
      <c r="BM37" s="10">
        <v>2259</v>
      </c>
      <c r="BN37" s="10">
        <v>3558</v>
      </c>
      <c r="BO37" s="13">
        <f t="shared" si="93"/>
        <v>1.5750332005312084</v>
      </c>
      <c r="BP37" s="10">
        <v>2264</v>
      </c>
      <c r="BQ37" s="10">
        <v>3545</v>
      </c>
      <c r="BR37" s="13">
        <f t="shared" si="94"/>
        <v>1.5658127208480566</v>
      </c>
      <c r="BS37" s="10">
        <v>2276</v>
      </c>
      <c r="BT37" s="10">
        <v>3591</v>
      </c>
      <c r="BU37" s="13">
        <f t="shared" si="95"/>
        <v>1.5777680140597539</v>
      </c>
      <c r="BV37" s="10">
        <v>2240</v>
      </c>
      <c r="BW37" s="10">
        <v>3543</v>
      </c>
      <c r="BX37" s="13">
        <f t="shared" si="96"/>
        <v>1.5816964285714286</v>
      </c>
      <c r="BY37" s="10">
        <v>2237</v>
      </c>
      <c r="BZ37" s="10">
        <v>3525</v>
      </c>
      <c r="CA37" s="13">
        <f t="shared" si="97"/>
        <v>1.5757711220384443</v>
      </c>
      <c r="CB37" s="1">
        <v>2186</v>
      </c>
      <c r="CC37" s="1">
        <v>3497</v>
      </c>
      <c r="CD37" s="13">
        <f t="shared" si="98"/>
        <v>1.599725526075023</v>
      </c>
      <c r="CE37" s="1">
        <v>2249</v>
      </c>
      <c r="CF37" s="1">
        <v>3564</v>
      </c>
      <c r="CG37" s="13">
        <f t="shared" si="99"/>
        <v>1.5847043130280125</v>
      </c>
      <c r="CH37" s="1">
        <v>2241</v>
      </c>
      <c r="CI37" s="1">
        <v>3567</v>
      </c>
      <c r="CJ37" s="13">
        <f t="shared" si="100"/>
        <v>1.5917001338688086</v>
      </c>
      <c r="CK37" s="1">
        <v>2241</v>
      </c>
      <c r="CL37" s="1">
        <v>3545</v>
      </c>
      <c r="CM37" s="13">
        <f t="shared" si="101"/>
        <v>1.5818830879071843</v>
      </c>
      <c r="CN37" s="1">
        <v>2299</v>
      </c>
      <c r="CO37" s="1">
        <v>3634</v>
      </c>
      <c r="CP37" s="13">
        <f t="shared" si="102"/>
        <v>1.5806872553284037</v>
      </c>
      <c r="CQ37" s="1">
        <v>2276</v>
      </c>
      <c r="CR37" s="1">
        <v>3470</v>
      </c>
      <c r="CS37" s="13">
        <f t="shared" si="103"/>
        <v>1.5246045694200352</v>
      </c>
      <c r="CT37" s="1">
        <v>2274</v>
      </c>
      <c r="CU37" s="1">
        <v>3489</v>
      </c>
      <c r="CV37" s="13">
        <f t="shared" si="104"/>
        <v>1.5343007915567282</v>
      </c>
      <c r="CW37" s="1">
        <v>2266</v>
      </c>
      <c r="CX37" s="1">
        <v>3436</v>
      </c>
      <c r="CY37" s="13">
        <f t="shared" si="105"/>
        <v>1.5163283318623124</v>
      </c>
      <c r="CZ37" s="1">
        <v>2274</v>
      </c>
      <c r="DA37" s="1">
        <v>3298</v>
      </c>
      <c r="DB37" s="13">
        <f t="shared" si="106"/>
        <v>1.4503078276165347</v>
      </c>
      <c r="DC37" s="1">
        <v>2270</v>
      </c>
      <c r="DD37" s="1">
        <v>3256</v>
      </c>
      <c r="DE37" s="13">
        <f t="shared" si="107"/>
        <v>1.4343612334801763</v>
      </c>
    </row>
    <row r="38" spans="1:109" ht="14.25">
      <c r="A38" s="1" t="s">
        <v>33</v>
      </c>
      <c r="B38" s="10">
        <v>2374</v>
      </c>
      <c r="C38" s="10">
        <v>3410</v>
      </c>
      <c r="D38" s="13">
        <f t="shared" si="72"/>
        <v>1.4363942712721145</v>
      </c>
      <c r="E38" s="10">
        <v>2375</v>
      </c>
      <c r="F38" s="10">
        <v>3402</v>
      </c>
      <c r="G38" s="13">
        <f t="shared" si="73"/>
        <v>1.432421052631579</v>
      </c>
      <c r="H38" s="10">
        <v>2313</v>
      </c>
      <c r="I38" s="10">
        <v>3348</v>
      </c>
      <c r="J38" s="13">
        <f t="shared" si="74"/>
        <v>1.4474708171206225</v>
      </c>
      <c r="K38" s="10">
        <v>2352</v>
      </c>
      <c r="L38" s="10">
        <v>3393</v>
      </c>
      <c r="M38" s="13">
        <f t="shared" si="75"/>
        <v>1.4426020408163265</v>
      </c>
      <c r="N38" s="10">
        <v>2347</v>
      </c>
      <c r="O38" s="10">
        <v>3286</v>
      </c>
      <c r="P38" s="13">
        <f t="shared" si="76"/>
        <v>1.4000852151682999</v>
      </c>
      <c r="Q38" s="10">
        <v>2400</v>
      </c>
      <c r="R38" s="10">
        <v>3346</v>
      </c>
      <c r="S38" s="13">
        <f t="shared" si="77"/>
        <v>1.3941666666666668</v>
      </c>
      <c r="T38" s="10">
        <v>2385</v>
      </c>
      <c r="U38" s="10">
        <v>3345</v>
      </c>
      <c r="V38" s="13">
        <f t="shared" si="78"/>
        <v>1.4025157232704402</v>
      </c>
      <c r="W38" s="10">
        <v>2370</v>
      </c>
      <c r="X38" s="10">
        <v>3308</v>
      </c>
      <c r="Y38" s="13">
        <f t="shared" si="79"/>
        <v>1.3957805907172995</v>
      </c>
      <c r="Z38" s="10">
        <v>2367</v>
      </c>
      <c r="AA38" s="10">
        <v>3404</v>
      </c>
      <c r="AB38" s="13">
        <f t="shared" si="80"/>
        <v>1.4381073088297422</v>
      </c>
      <c r="AC38" s="10">
        <v>2388</v>
      </c>
      <c r="AD38" s="10">
        <v>3456</v>
      </c>
      <c r="AE38" s="13">
        <f t="shared" si="81"/>
        <v>1.4472361809045227</v>
      </c>
      <c r="AF38" s="10">
        <v>2398</v>
      </c>
      <c r="AG38" s="10">
        <v>3465</v>
      </c>
      <c r="AH38" s="13">
        <f t="shared" si="82"/>
        <v>1.444954128440367</v>
      </c>
      <c r="AI38" s="10">
        <v>2368</v>
      </c>
      <c r="AJ38" s="10">
        <v>3433</v>
      </c>
      <c r="AK38" s="13">
        <f t="shared" si="83"/>
        <v>1.4497466216216217</v>
      </c>
      <c r="AL38" s="10">
        <v>2338</v>
      </c>
      <c r="AM38" s="10">
        <v>3415</v>
      </c>
      <c r="AN38" s="13">
        <f t="shared" si="84"/>
        <v>1.460650128314799</v>
      </c>
      <c r="AO38" s="10">
        <v>2351</v>
      </c>
      <c r="AP38" s="10">
        <v>3408</v>
      </c>
      <c r="AQ38" s="13">
        <f t="shared" si="85"/>
        <v>1.4495959166312207</v>
      </c>
      <c r="AR38" s="10">
        <v>2325</v>
      </c>
      <c r="AS38" s="10">
        <v>3380</v>
      </c>
      <c r="AT38" s="13">
        <f t="shared" si="86"/>
        <v>1.4537634408602151</v>
      </c>
      <c r="AU38" s="10">
        <v>2380</v>
      </c>
      <c r="AV38" s="10">
        <v>3479</v>
      </c>
      <c r="AW38" s="13">
        <f t="shared" si="87"/>
        <v>1.4617647058823529</v>
      </c>
      <c r="AX38" s="10">
        <v>2370</v>
      </c>
      <c r="AY38" s="10">
        <v>3526</v>
      </c>
      <c r="AZ38" s="13">
        <f t="shared" si="88"/>
        <v>1.4877637130801689</v>
      </c>
      <c r="BA38" s="10">
        <v>2341</v>
      </c>
      <c r="BB38" s="10">
        <v>3489</v>
      </c>
      <c r="BC38" s="13">
        <f t="shared" si="89"/>
        <v>1.490388722768048</v>
      </c>
      <c r="BD38" s="10">
        <v>2350</v>
      </c>
      <c r="BE38" s="10">
        <v>3503</v>
      </c>
      <c r="BF38" s="13">
        <f t="shared" si="90"/>
        <v>1.4906382978723405</v>
      </c>
      <c r="BG38" s="10">
        <v>2364</v>
      </c>
      <c r="BH38" s="10">
        <v>3534</v>
      </c>
      <c r="BI38" s="13">
        <f t="shared" si="91"/>
        <v>1.4949238578680204</v>
      </c>
      <c r="BJ38" s="10">
        <v>2339</v>
      </c>
      <c r="BK38" s="10">
        <v>3495</v>
      </c>
      <c r="BL38" s="13">
        <f t="shared" si="92"/>
        <v>1.4942283026934589</v>
      </c>
      <c r="BM38" s="10">
        <v>2334</v>
      </c>
      <c r="BN38" s="10">
        <v>3504</v>
      </c>
      <c r="BO38" s="13">
        <f t="shared" si="93"/>
        <v>1.5012853470437018</v>
      </c>
      <c r="BP38" s="10">
        <v>2334</v>
      </c>
      <c r="BQ38" s="10">
        <v>3512</v>
      </c>
      <c r="BR38" s="13">
        <f t="shared" si="94"/>
        <v>1.5047129391602398</v>
      </c>
      <c r="BS38" s="10">
        <v>2324</v>
      </c>
      <c r="BT38" s="10">
        <v>3495</v>
      </c>
      <c r="BU38" s="13">
        <f t="shared" si="95"/>
        <v>1.5038726333907058</v>
      </c>
      <c r="BV38" s="10">
        <v>2309</v>
      </c>
      <c r="BW38" s="10">
        <v>3469</v>
      </c>
      <c r="BX38" s="13">
        <f t="shared" si="96"/>
        <v>1.502381983542659</v>
      </c>
      <c r="BY38" s="10">
        <v>2271</v>
      </c>
      <c r="BZ38" s="10">
        <v>3426</v>
      </c>
      <c r="CA38" s="13">
        <f t="shared" si="97"/>
        <v>1.5085865257595772</v>
      </c>
      <c r="CB38" s="1">
        <v>2229</v>
      </c>
      <c r="CC38" s="1">
        <v>3413</v>
      </c>
      <c r="CD38" s="13">
        <f t="shared" si="98"/>
        <v>1.5311799013010319</v>
      </c>
      <c r="CE38" s="1">
        <v>2298</v>
      </c>
      <c r="CF38" s="1">
        <v>3405</v>
      </c>
      <c r="CG38" s="13">
        <f t="shared" si="99"/>
        <v>1.4817232375979112</v>
      </c>
      <c r="CH38" s="1">
        <v>2323</v>
      </c>
      <c r="CI38" s="1">
        <v>3491</v>
      </c>
      <c r="CJ38" s="13">
        <f t="shared" si="100"/>
        <v>1.5027981058975464</v>
      </c>
      <c r="CK38" s="1">
        <v>2349</v>
      </c>
      <c r="CL38" s="1">
        <v>3529</v>
      </c>
      <c r="CM38" s="13">
        <f t="shared" si="101"/>
        <v>1.5023414218816518</v>
      </c>
      <c r="CN38" s="1">
        <v>2383</v>
      </c>
      <c r="CO38" s="1">
        <v>3540</v>
      </c>
      <c r="CP38" s="13">
        <f t="shared" si="102"/>
        <v>1.4855224506924045</v>
      </c>
      <c r="CQ38" s="1">
        <v>2414</v>
      </c>
      <c r="CR38" s="1">
        <v>3584</v>
      </c>
      <c r="CS38" s="13">
        <f t="shared" si="103"/>
        <v>1.4846727423363713</v>
      </c>
      <c r="CT38" s="1">
        <v>2383</v>
      </c>
      <c r="CU38" s="1">
        <v>3477</v>
      </c>
      <c r="CV38" s="13">
        <f t="shared" si="104"/>
        <v>1.4590851867394041</v>
      </c>
      <c r="CW38" s="1">
        <v>2352</v>
      </c>
      <c r="CX38" s="1">
        <v>3392</v>
      </c>
      <c r="CY38" s="13">
        <f t="shared" si="105"/>
        <v>1.4421768707482994</v>
      </c>
      <c r="CZ38" s="1">
        <v>2366</v>
      </c>
      <c r="DA38" s="1">
        <v>3429</v>
      </c>
      <c r="DB38" s="13">
        <f t="shared" si="106"/>
        <v>1.4492814877430262</v>
      </c>
      <c r="DC38" s="1">
        <v>2371</v>
      </c>
      <c r="DD38" s="1">
        <v>3460</v>
      </c>
      <c r="DE38" s="13">
        <f t="shared" si="107"/>
        <v>1.4592998734711093</v>
      </c>
    </row>
    <row r="39" spans="1:109" ht="14.25">
      <c r="A39" s="1" t="s">
        <v>34</v>
      </c>
      <c r="B39" s="10">
        <v>216</v>
      </c>
      <c r="C39" s="10">
        <v>234</v>
      </c>
      <c r="D39" s="13">
        <f t="shared" si="72"/>
        <v>1.0833333333333333</v>
      </c>
      <c r="E39" s="10">
        <v>219</v>
      </c>
      <c r="F39" s="10">
        <v>237</v>
      </c>
      <c r="G39" s="13">
        <f t="shared" si="73"/>
        <v>1.082191780821918</v>
      </c>
      <c r="H39" s="10">
        <v>212</v>
      </c>
      <c r="I39" s="10">
        <v>230</v>
      </c>
      <c r="J39" s="13">
        <f t="shared" si="74"/>
        <v>1.0849056603773586</v>
      </c>
      <c r="K39" s="10">
        <v>213</v>
      </c>
      <c r="L39" s="10">
        <v>231</v>
      </c>
      <c r="M39" s="13">
        <f t="shared" si="75"/>
        <v>1.0845070422535212</v>
      </c>
      <c r="N39" s="10">
        <v>215</v>
      </c>
      <c r="O39" s="10">
        <v>233</v>
      </c>
      <c r="P39" s="13">
        <f t="shared" si="76"/>
        <v>1.083720930232558</v>
      </c>
      <c r="Q39" s="10">
        <v>208</v>
      </c>
      <c r="R39" s="10">
        <v>226</v>
      </c>
      <c r="S39" s="13">
        <f t="shared" si="77"/>
        <v>1.0865384615384615</v>
      </c>
      <c r="T39" s="10">
        <v>212</v>
      </c>
      <c r="U39" s="10">
        <v>230</v>
      </c>
      <c r="V39" s="13">
        <f t="shared" si="78"/>
        <v>1.0849056603773586</v>
      </c>
      <c r="W39" s="10">
        <v>214</v>
      </c>
      <c r="X39" s="10">
        <v>231</v>
      </c>
      <c r="Y39" s="13">
        <f t="shared" si="79"/>
        <v>1.0794392523364487</v>
      </c>
      <c r="Z39" s="10">
        <v>212</v>
      </c>
      <c r="AA39" s="10">
        <v>229</v>
      </c>
      <c r="AB39" s="13">
        <f t="shared" si="80"/>
        <v>1.080188679245283</v>
      </c>
      <c r="AC39" s="10">
        <v>213</v>
      </c>
      <c r="AD39" s="10">
        <v>230</v>
      </c>
      <c r="AE39" s="13">
        <f t="shared" si="81"/>
        <v>1.07981220657277</v>
      </c>
      <c r="AF39" s="10">
        <v>211</v>
      </c>
      <c r="AG39" s="10">
        <v>228</v>
      </c>
      <c r="AH39" s="13">
        <f t="shared" si="82"/>
        <v>1.080568720379147</v>
      </c>
      <c r="AI39" s="10">
        <v>211</v>
      </c>
      <c r="AJ39" s="10">
        <v>228</v>
      </c>
      <c r="AK39" s="13">
        <f t="shared" si="83"/>
        <v>1.080568720379147</v>
      </c>
      <c r="AL39" s="10">
        <v>213</v>
      </c>
      <c r="AM39" s="10">
        <v>230</v>
      </c>
      <c r="AN39" s="13">
        <f t="shared" si="84"/>
        <v>1.07981220657277</v>
      </c>
      <c r="AO39" s="10">
        <v>209</v>
      </c>
      <c r="AP39" s="10">
        <v>226</v>
      </c>
      <c r="AQ39" s="13">
        <f t="shared" si="85"/>
        <v>1.0813397129186604</v>
      </c>
      <c r="AR39" s="10">
        <v>199</v>
      </c>
      <c r="AS39" s="10">
        <v>216</v>
      </c>
      <c r="AT39" s="13">
        <f t="shared" si="86"/>
        <v>1.085427135678392</v>
      </c>
      <c r="AU39" s="10">
        <v>211</v>
      </c>
      <c r="AV39" s="10">
        <v>228</v>
      </c>
      <c r="AW39" s="13">
        <f t="shared" si="87"/>
        <v>1.080568720379147</v>
      </c>
      <c r="AX39" s="10">
        <v>212</v>
      </c>
      <c r="AY39" s="10">
        <v>229</v>
      </c>
      <c r="AZ39" s="13">
        <f t="shared" si="88"/>
        <v>1.080188679245283</v>
      </c>
      <c r="BA39" s="10">
        <v>209</v>
      </c>
      <c r="BB39" s="10">
        <v>226</v>
      </c>
      <c r="BC39" s="13">
        <f t="shared" si="89"/>
        <v>1.0813397129186604</v>
      </c>
      <c r="BD39" s="10">
        <v>207</v>
      </c>
      <c r="BE39" s="10">
        <v>224</v>
      </c>
      <c r="BF39" s="13">
        <f t="shared" si="90"/>
        <v>1.0821256038647342</v>
      </c>
      <c r="BG39" s="10">
        <v>202</v>
      </c>
      <c r="BH39" s="10">
        <v>219</v>
      </c>
      <c r="BI39" s="13">
        <f t="shared" si="91"/>
        <v>1.0841584158415842</v>
      </c>
      <c r="BJ39" s="10">
        <v>201</v>
      </c>
      <c r="BK39" s="10">
        <v>220</v>
      </c>
      <c r="BL39" s="13">
        <f t="shared" si="92"/>
        <v>1.0945273631840795</v>
      </c>
      <c r="BM39" s="10">
        <v>208</v>
      </c>
      <c r="BN39" s="10">
        <v>230</v>
      </c>
      <c r="BO39" s="13">
        <f t="shared" si="93"/>
        <v>1.1057692307692308</v>
      </c>
      <c r="BP39" s="10">
        <v>204</v>
      </c>
      <c r="BQ39" s="10">
        <v>226</v>
      </c>
      <c r="BR39" s="13">
        <f t="shared" si="94"/>
        <v>1.107843137254902</v>
      </c>
      <c r="BS39" s="10">
        <v>207</v>
      </c>
      <c r="BT39" s="10">
        <v>230</v>
      </c>
      <c r="BU39" s="13">
        <f t="shared" si="95"/>
        <v>1.1111111111111112</v>
      </c>
      <c r="BV39" s="10">
        <v>208</v>
      </c>
      <c r="BW39" s="10">
        <v>231</v>
      </c>
      <c r="BX39" s="13">
        <f t="shared" si="96"/>
        <v>1.1105769230769231</v>
      </c>
      <c r="BY39" s="10">
        <v>210</v>
      </c>
      <c r="BZ39" s="10">
        <v>233</v>
      </c>
      <c r="CA39" s="13">
        <f t="shared" si="97"/>
        <v>1.1095238095238096</v>
      </c>
      <c r="CB39" s="1">
        <v>208</v>
      </c>
      <c r="CC39" s="1">
        <v>231</v>
      </c>
      <c r="CD39" s="13">
        <f t="shared" si="98"/>
        <v>1.1105769230769231</v>
      </c>
      <c r="CE39" s="1">
        <v>211</v>
      </c>
      <c r="CF39" s="1">
        <v>234</v>
      </c>
      <c r="CG39" s="13">
        <f t="shared" si="99"/>
        <v>1.1090047393364928</v>
      </c>
      <c r="CH39" s="1">
        <v>206</v>
      </c>
      <c r="CI39" s="1">
        <v>229</v>
      </c>
      <c r="CJ39" s="13">
        <f t="shared" si="100"/>
        <v>1.1116504854368932</v>
      </c>
      <c r="CK39" s="1">
        <v>202</v>
      </c>
      <c r="CL39" s="1">
        <v>225</v>
      </c>
      <c r="CM39" s="13">
        <f t="shared" si="101"/>
        <v>1.113861386138614</v>
      </c>
      <c r="CN39" s="1">
        <v>200</v>
      </c>
      <c r="CO39" s="1">
        <v>223</v>
      </c>
      <c r="CP39" s="13">
        <f t="shared" si="102"/>
        <v>1.115</v>
      </c>
      <c r="CQ39" s="1">
        <v>196</v>
      </c>
      <c r="CR39" s="1">
        <v>217</v>
      </c>
      <c r="CS39" s="13">
        <f t="shared" si="103"/>
        <v>1.1071428571428572</v>
      </c>
      <c r="CT39" s="1">
        <v>186</v>
      </c>
      <c r="CU39" s="1">
        <v>204</v>
      </c>
      <c r="CV39" s="13">
        <f t="shared" si="104"/>
        <v>1.096774193548387</v>
      </c>
      <c r="CW39" s="1">
        <v>189</v>
      </c>
      <c r="CX39" s="1">
        <v>207</v>
      </c>
      <c r="CY39" s="13">
        <f t="shared" si="105"/>
        <v>1.0952380952380953</v>
      </c>
      <c r="CZ39" s="1">
        <v>195</v>
      </c>
      <c r="DA39" s="1">
        <v>212</v>
      </c>
      <c r="DB39" s="13">
        <f t="shared" si="106"/>
        <v>1.087179487179487</v>
      </c>
      <c r="DC39" s="1">
        <v>192</v>
      </c>
      <c r="DD39" s="1">
        <v>212</v>
      </c>
      <c r="DE39" s="13">
        <f t="shared" si="107"/>
        <v>1.1041666666666667</v>
      </c>
    </row>
    <row r="40" spans="1:109" ht="15" thickBot="1">
      <c r="A40" s="1" t="s">
        <v>35</v>
      </c>
      <c r="B40" s="10">
        <v>215</v>
      </c>
      <c r="C40" s="10">
        <v>242</v>
      </c>
      <c r="D40" s="13">
        <f t="shared" si="72"/>
        <v>1.1255813953488372</v>
      </c>
      <c r="E40" s="10">
        <v>209</v>
      </c>
      <c r="F40" s="10">
        <v>235</v>
      </c>
      <c r="G40" s="13">
        <f t="shared" si="73"/>
        <v>1.124401913875598</v>
      </c>
      <c r="H40" s="10">
        <v>203</v>
      </c>
      <c r="I40" s="10">
        <v>230</v>
      </c>
      <c r="J40" s="13">
        <f t="shared" si="74"/>
        <v>1.1330049261083743</v>
      </c>
      <c r="K40" s="10">
        <v>202</v>
      </c>
      <c r="L40" s="10">
        <v>228</v>
      </c>
      <c r="M40" s="13">
        <f t="shared" si="75"/>
        <v>1.1287128712871286</v>
      </c>
      <c r="N40" s="10">
        <v>202</v>
      </c>
      <c r="O40" s="10">
        <v>227</v>
      </c>
      <c r="P40" s="13">
        <f t="shared" si="76"/>
        <v>1.1237623762376239</v>
      </c>
      <c r="Q40" s="10">
        <v>209</v>
      </c>
      <c r="R40" s="10">
        <v>236</v>
      </c>
      <c r="S40" s="13">
        <f t="shared" si="77"/>
        <v>1.1291866028708133</v>
      </c>
      <c r="T40" s="10">
        <v>209</v>
      </c>
      <c r="U40" s="10">
        <v>240</v>
      </c>
      <c r="V40" s="13">
        <f t="shared" si="78"/>
        <v>1.1483253588516746</v>
      </c>
      <c r="W40" s="10">
        <v>210</v>
      </c>
      <c r="X40" s="10">
        <v>240</v>
      </c>
      <c r="Y40" s="13">
        <f t="shared" si="79"/>
        <v>1.1428571428571428</v>
      </c>
      <c r="Z40" s="10">
        <v>210</v>
      </c>
      <c r="AA40" s="10">
        <v>239</v>
      </c>
      <c r="AB40" s="13">
        <f t="shared" si="80"/>
        <v>1.138095238095238</v>
      </c>
      <c r="AC40" s="10">
        <v>210</v>
      </c>
      <c r="AD40" s="10">
        <v>238</v>
      </c>
      <c r="AE40" s="13">
        <f t="shared" si="81"/>
        <v>1.1333333333333333</v>
      </c>
      <c r="AF40" s="10">
        <v>212</v>
      </c>
      <c r="AG40" s="10">
        <v>240</v>
      </c>
      <c r="AH40" s="13">
        <f t="shared" si="82"/>
        <v>1.1320754716981132</v>
      </c>
      <c r="AI40" s="10">
        <v>207</v>
      </c>
      <c r="AJ40" s="10">
        <v>237</v>
      </c>
      <c r="AK40" s="13">
        <f t="shared" si="83"/>
        <v>1.144927536231884</v>
      </c>
      <c r="AL40" s="10">
        <v>198</v>
      </c>
      <c r="AM40" s="10">
        <v>228</v>
      </c>
      <c r="AN40" s="13">
        <f t="shared" si="84"/>
        <v>1.1515151515151516</v>
      </c>
      <c r="AO40" s="10">
        <v>192</v>
      </c>
      <c r="AP40" s="10">
        <v>222</v>
      </c>
      <c r="AQ40" s="13">
        <f t="shared" si="85"/>
        <v>1.15625</v>
      </c>
      <c r="AR40" s="10">
        <v>187</v>
      </c>
      <c r="AS40" s="10">
        <v>224</v>
      </c>
      <c r="AT40" s="13">
        <f t="shared" si="86"/>
        <v>1.1978609625668448</v>
      </c>
      <c r="AU40" s="10">
        <v>189</v>
      </c>
      <c r="AV40" s="10">
        <v>226</v>
      </c>
      <c r="AW40" s="13">
        <f t="shared" si="87"/>
        <v>1.1957671957671958</v>
      </c>
      <c r="AX40" s="10">
        <v>182</v>
      </c>
      <c r="AY40" s="10">
        <v>216</v>
      </c>
      <c r="AZ40" s="13">
        <f t="shared" si="88"/>
        <v>1.1868131868131868</v>
      </c>
      <c r="BA40" s="10">
        <v>187</v>
      </c>
      <c r="BB40" s="10">
        <v>220</v>
      </c>
      <c r="BC40" s="13">
        <f t="shared" si="89"/>
        <v>1.1764705882352942</v>
      </c>
      <c r="BD40" s="10">
        <v>182</v>
      </c>
      <c r="BE40" s="10">
        <v>216</v>
      </c>
      <c r="BF40" s="13">
        <f t="shared" si="90"/>
        <v>1.1868131868131868</v>
      </c>
      <c r="BG40" s="10">
        <v>186</v>
      </c>
      <c r="BH40" s="10">
        <v>219</v>
      </c>
      <c r="BI40" s="13">
        <f t="shared" si="91"/>
        <v>1.1774193548387097</v>
      </c>
      <c r="BJ40" s="10">
        <v>194</v>
      </c>
      <c r="BK40" s="10">
        <v>231</v>
      </c>
      <c r="BL40" s="13">
        <f t="shared" si="92"/>
        <v>1.190721649484536</v>
      </c>
      <c r="BM40" s="10">
        <v>190</v>
      </c>
      <c r="BN40" s="10">
        <v>226</v>
      </c>
      <c r="BO40" s="13">
        <f t="shared" si="93"/>
        <v>1.1894736842105262</v>
      </c>
      <c r="BP40" s="10">
        <v>193</v>
      </c>
      <c r="BQ40" s="10">
        <v>229</v>
      </c>
      <c r="BR40" s="13">
        <f t="shared" si="94"/>
        <v>1.1865284974093264</v>
      </c>
      <c r="BS40" s="10">
        <v>192</v>
      </c>
      <c r="BT40" s="10">
        <v>228</v>
      </c>
      <c r="BU40" s="13">
        <f t="shared" si="95"/>
        <v>1.1875</v>
      </c>
      <c r="BV40" s="10">
        <v>193</v>
      </c>
      <c r="BW40" s="10">
        <v>229</v>
      </c>
      <c r="BX40" s="13">
        <f t="shared" si="96"/>
        <v>1.1865284974093264</v>
      </c>
      <c r="BY40" s="10">
        <v>189</v>
      </c>
      <c r="BZ40" s="10">
        <v>220</v>
      </c>
      <c r="CA40" s="13">
        <f t="shared" si="97"/>
        <v>1.164021164021164</v>
      </c>
      <c r="CB40" s="1">
        <v>187</v>
      </c>
      <c r="CC40" s="1">
        <v>225</v>
      </c>
      <c r="CD40" s="13">
        <f t="shared" si="98"/>
        <v>1.2032085561497325</v>
      </c>
      <c r="CE40" s="1">
        <v>189</v>
      </c>
      <c r="CF40" s="1">
        <v>226</v>
      </c>
      <c r="CG40" s="13">
        <f t="shared" si="99"/>
        <v>1.1957671957671958</v>
      </c>
      <c r="CH40" s="1">
        <v>191</v>
      </c>
      <c r="CI40" s="1">
        <v>227</v>
      </c>
      <c r="CJ40" s="13">
        <f t="shared" si="100"/>
        <v>1.1884816753926701</v>
      </c>
      <c r="CK40" s="1">
        <v>183</v>
      </c>
      <c r="CL40" s="1">
        <v>215</v>
      </c>
      <c r="CM40" s="13">
        <f t="shared" si="101"/>
        <v>1.174863387978142</v>
      </c>
      <c r="CN40" s="1">
        <v>185</v>
      </c>
      <c r="CO40" s="1">
        <v>218</v>
      </c>
      <c r="CP40" s="13">
        <f t="shared" si="102"/>
        <v>1.1783783783783783</v>
      </c>
      <c r="CQ40" s="1">
        <v>192</v>
      </c>
      <c r="CR40" s="1">
        <v>225</v>
      </c>
      <c r="CS40" s="13">
        <f t="shared" si="103"/>
        <v>1.171875</v>
      </c>
      <c r="CT40" s="1">
        <v>188</v>
      </c>
      <c r="CU40" s="1">
        <v>221</v>
      </c>
      <c r="CV40" s="13">
        <f t="shared" si="104"/>
        <v>1.175531914893617</v>
      </c>
      <c r="CW40" s="1">
        <v>185</v>
      </c>
      <c r="CX40" s="1">
        <v>218</v>
      </c>
      <c r="CY40" s="13">
        <f t="shared" si="105"/>
        <v>1.1783783783783783</v>
      </c>
      <c r="CZ40" s="1">
        <v>184</v>
      </c>
      <c r="DA40" s="1">
        <v>215</v>
      </c>
      <c r="DB40" s="13">
        <f t="shared" si="106"/>
        <v>1.1684782608695652</v>
      </c>
      <c r="DC40" s="1">
        <v>181</v>
      </c>
      <c r="DD40" s="1">
        <v>211</v>
      </c>
      <c r="DE40" s="13">
        <f t="shared" si="107"/>
        <v>1.1657458563535912</v>
      </c>
    </row>
    <row r="41" spans="1:109" ht="15.75" thickBot="1">
      <c r="A41" s="5" t="s">
        <v>25</v>
      </c>
      <c r="B41" s="11">
        <f>SUM(B29:B40)</f>
        <v>9992</v>
      </c>
      <c r="C41" s="11">
        <f>SUM(C29:C40)</f>
        <v>13714</v>
      </c>
      <c r="D41" s="14">
        <f>C41/B41</f>
        <v>1.3724979983987189</v>
      </c>
      <c r="E41" s="11">
        <f>SUM(E29:E40)</f>
        <v>9999</v>
      </c>
      <c r="F41" s="11">
        <f>SUM(F29:F40)</f>
        <v>13763</v>
      </c>
      <c r="G41" s="14">
        <f>F41/E41</f>
        <v>1.3764376437643764</v>
      </c>
      <c r="H41" s="11">
        <f>SUM(H29:H40)</f>
        <v>9745</v>
      </c>
      <c r="I41" s="11">
        <f>SUM(I29:I40)</f>
        <v>13454</v>
      </c>
      <c r="J41" s="14">
        <f>I41/H41</f>
        <v>1.3806054386865059</v>
      </c>
      <c r="K41" s="11">
        <f>SUM(K29:K40)</f>
        <v>9902</v>
      </c>
      <c r="L41" s="11">
        <f>SUM(L29:L40)</f>
        <v>13637</v>
      </c>
      <c r="M41" s="14">
        <f>L41/K41</f>
        <v>1.3771965259543526</v>
      </c>
      <c r="N41" s="11">
        <f>SUM(N29:N40)</f>
        <v>9836</v>
      </c>
      <c r="O41" s="11">
        <f>SUM(O29:O40)</f>
        <v>13474</v>
      </c>
      <c r="P41" s="14">
        <f>O41/N41</f>
        <v>1.3698657991053274</v>
      </c>
      <c r="Q41" s="11">
        <f>SUM(Q29:Q40)</f>
        <v>9996</v>
      </c>
      <c r="R41" s="11">
        <f>SUM(R29:R40)</f>
        <v>13718</v>
      </c>
      <c r="S41" s="14">
        <f>R41/Q41</f>
        <v>1.3723489395758304</v>
      </c>
      <c r="T41" s="11">
        <f>SUM(T29:T40)</f>
        <v>9908</v>
      </c>
      <c r="U41" s="11">
        <f>SUM(U29:U40)</f>
        <v>13670</v>
      </c>
      <c r="V41" s="14">
        <f>U41/T41</f>
        <v>1.3796931772305208</v>
      </c>
      <c r="W41" s="11">
        <f>SUM(W29:W40)</f>
        <v>9854</v>
      </c>
      <c r="X41" s="11">
        <f>SUM(X29:X40)</f>
        <v>13523</v>
      </c>
      <c r="Y41" s="14">
        <f>X41/W41</f>
        <v>1.3723361071646032</v>
      </c>
      <c r="Z41" s="11">
        <f>SUM(Z29:Z40)</f>
        <v>9854</v>
      </c>
      <c r="AA41" s="11">
        <f>SUM(AA29:AA40)</f>
        <v>13609</v>
      </c>
      <c r="AB41" s="14">
        <f>AA41/Z41</f>
        <v>1.3810635275015222</v>
      </c>
      <c r="AC41" s="11">
        <f>SUM(AC29:AC40)</f>
        <v>9859</v>
      </c>
      <c r="AD41" s="11">
        <f>SUM(AD29:AD40)</f>
        <v>13611</v>
      </c>
      <c r="AE41" s="14">
        <f>AD41/AC41</f>
        <v>1.3805659803225478</v>
      </c>
      <c r="AF41" s="11">
        <f>SUM(AF29:AF40)</f>
        <v>9896</v>
      </c>
      <c r="AG41" s="11">
        <f>SUM(AG29:AG40)</f>
        <v>13719</v>
      </c>
      <c r="AH41" s="14">
        <f>AG41/AF41</f>
        <v>1.386317704122878</v>
      </c>
      <c r="AI41" s="11">
        <f>SUM(AI29:AI40)</f>
        <v>9735</v>
      </c>
      <c r="AJ41" s="11">
        <f>SUM(AJ29:AJ40)</f>
        <v>13458</v>
      </c>
      <c r="AK41" s="14">
        <f>AJ41/AI41</f>
        <v>1.3824345146379045</v>
      </c>
      <c r="AL41" s="11">
        <f>SUM(AL29:AL40)</f>
        <v>9639</v>
      </c>
      <c r="AM41" s="11">
        <f>SUM(AM29:AM40)</f>
        <v>13370</v>
      </c>
      <c r="AN41" s="14">
        <f>AM41/AL41</f>
        <v>1.3870733478576616</v>
      </c>
      <c r="AO41" s="11">
        <f>SUM(AO29:AO40)</f>
        <v>9741</v>
      </c>
      <c r="AP41" s="11">
        <f>SUM(AP29:AP40)</f>
        <v>13367</v>
      </c>
      <c r="AQ41" s="14">
        <f>AP41/AO41</f>
        <v>1.3722410430140644</v>
      </c>
      <c r="AR41" s="11">
        <f>SUM(AR29:AR40)</f>
        <v>9566</v>
      </c>
      <c r="AS41" s="11">
        <f>SUM(AS29:AS40)</f>
        <v>13222</v>
      </c>
      <c r="AT41" s="14">
        <f>AS41/AR41</f>
        <v>1.3821869119799288</v>
      </c>
      <c r="AU41" s="11">
        <f>SUM(AU29:AU40)</f>
        <v>9757</v>
      </c>
      <c r="AV41" s="11">
        <f>SUM(AV29:AV40)</f>
        <v>13529</v>
      </c>
      <c r="AW41" s="14">
        <f>AV41/AU41</f>
        <v>1.386594240032797</v>
      </c>
      <c r="AX41" s="11">
        <f>SUM(AX29:AX40)</f>
        <v>9692</v>
      </c>
      <c r="AY41" s="11">
        <f>SUM(AY29:AY40)</f>
        <v>13617</v>
      </c>
      <c r="AZ41" s="14">
        <f>AY41/AX41</f>
        <v>1.4049731737515476</v>
      </c>
      <c r="BA41" s="11">
        <f>SUM(BA29:BA40)</f>
        <v>9669</v>
      </c>
      <c r="BB41" s="11">
        <f>SUM(BB29:BB40)</f>
        <v>13600</v>
      </c>
      <c r="BC41" s="14">
        <f>BB41/BA41</f>
        <v>1.4065570379563554</v>
      </c>
      <c r="BD41" s="11">
        <f>SUM(BD29:BD40)</f>
        <v>9714</v>
      </c>
      <c r="BE41" s="11">
        <f>SUM(BE29:BE40)</f>
        <v>13693</v>
      </c>
      <c r="BF41" s="14">
        <f>BE41/BD41</f>
        <v>1.4096149886761375</v>
      </c>
      <c r="BG41" s="11">
        <f>SUM(BG29:BG40)</f>
        <v>9732</v>
      </c>
      <c r="BH41" s="11">
        <f>SUM(BH29:BH40)</f>
        <v>13707</v>
      </c>
      <c r="BI41" s="14">
        <f>BH41/BG41</f>
        <v>1.408446362515413</v>
      </c>
      <c r="BJ41" s="11">
        <f>SUM(BJ29:BJ40)</f>
        <v>9712</v>
      </c>
      <c r="BK41" s="11">
        <f>SUM(BK29:BK40)</f>
        <v>13686</v>
      </c>
      <c r="BL41" s="14">
        <f>BK41/BJ41</f>
        <v>1.4091845140032948</v>
      </c>
      <c r="BM41" s="11">
        <f>SUM(BM29:BM40)</f>
        <v>9634</v>
      </c>
      <c r="BN41" s="11">
        <f>SUM(BN29:BN40)</f>
        <v>13556</v>
      </c>
      <c r="BO41" s="14">
        <f>BN41/BM41</f>
        <v>1.407099854681337</v>
      </c>
      <c r="BP41" s="11">
        <f>SUM(BP29:BP40)</f>
        <v>9682</v>
      </c>
      <c r="BQ41" s="11">
        <f>SUM(BQ29:BQ40)</f>
        <v>13640</v>
      </c>
      <c r="BR41" s="14">
        <f>BQ41/BP41</f>
        <v>1.4087998347448873</v>
      </c>
      <c r="BS41" s="11">
        <f>SUM(BS29:BS40)</f>
        <v>9637</v>
      </c>
      <c r="BT41" s="11">
        <f>SUM(BT29:BT40)</f>
        <v>13591</v>
      </c>
      <c r="BU41" s="14">
        <f>BT41/BS41</f>
        <v>1.4102936598526512</v>
      </c>
      <c r="BV41" s="11">
        <f>SUM(BV29:BV40)</f>
        <v>9546</v>
      </c>
      <c r="BW41" s="11">
        <f>SUM(BW29:BW40)</f>
        <v>13477</v>
      </c>
      <c r="BX41" s="14">
        <f>BW41/BV41</f>
        <v>1.4117955164466793</v>
      </c>
      <c r="BY41" s="11">
        <f>SUM(BY29:BY40)</f>
        <v>9476</v>
      </c>
      <c r="BZ41" s="11">
        <f>SUM(BZ29:BZ40)</f>
        <v>13422</v>
      </c>
      <c r="CA41" s="14">
        <f>BZ41/BY41</f>
        <v>1.4164204305614183</v>
      </c>
      <c r="CB41" s="11">
        <f>SUM(CB29:CB40)</f>
        <v>9195</v>
      </c>
      <c r="CC41" s="11">
        <f>SUM(CC29:CC40)</f>
        <v>13139</v>
      </c>
      <c r="CD41" s="14">
        <f>CC41/CB41</f>
        <v>1.4289287656334964</v>
      </c>
      <c r="CE41" s="11">
        <f>SUM(CE29:CE40)</f>
        <v>9486</v>
      </c>
      <c r="CF41" s="11">
        <f>SUM(CF29:CF40)</f>
        <v>13380</v>
      </c>
      <c r="CG41" s="14">
        <f>CF41/CE41</f>
        <v>1.4104996837444654</v>
      </c>
      <c r="CH41" s="11">
        <f>SUM(CH29:CH40)</f>
        <v>9488</v>
      </c>
      <c r="CI41" s="11">
        <f>SUM(CI29:CI40)</f>
        <v>13419</v>
      </c>
      <c r="CJ41" s="14">
        <f>CI41/CH41</f>
        <v>1.41431281618887</v>
      </c>
      <c r="CK41" s="11">
        <f>SUM(CK29:CK40)</f>
        <v>9437</v>
      </c>
      <c r="CL41" s="11">
        <f>SUM(CL29:CL40)</f>
        <v>13333</v>
      </c>
      <c r="CM41" s="14">
        <f>CL41/CK41</f>
        <v>1.4128430645332204</v>
      </c>
      <c r="CN41" s="11">
        <f>SUM(CN29:CN40)</f>
        <v>9562</v>
      </c>
      <c r="CO41" s="11">
        <f>SUM(CO29:CO40)</f>
        <v>13405</v>
      </c>
      <c r="CP41" s="14">
        <f>CO41/CN41</f>
        <v>1.4019033674963397</v>
      </c>
      <c r="CQ41" s="11">
        <f>SUM(CQ29:CQ40)</f>
        <v>9531</v>
      </c>
      <c r="CR41" s="11">
        <f>SUM(CR29:CR40)</f>
        <v>13194</v>
      </c>
      <c r="CS41" s="14">
        <f>CR41/CQ41</f>
        <v>1.3843248347497639</v>
      </c>
      <c r="CT41" s="11">
        <f>SUM(CT29:CT40)</f>
        <v>9498</v>
      </c>
      <c r="CU41" s="11">
        <f>SUM(CU29:CU40)</f>
        <v>13078</v>
      </c>
      <c r="CV41" s="14">
        <f>CU41/CT41</f>
        <v>1.3769214571488735</v>
      </c>
      <c r="CW41" s="11">
        <f>SUM(CW29:CW40)</f>
        <v>9472</v>
      </c>
      <c r="CX41" s="11">
        <f>SUM(CX29:CX40)</f>
        <v>12917</v>
      </c>
      <c r="CY41" s="14">
        <f>CX41/CW41</f>
        <v>1.3637035472972974</v>
      </c>
      <c r="CZ41" s="11">
        <f>SUM(CZ29:CZ40)</f>
        <v>9538</v>
      </c>
      <c r="DA41" s="11">
        <f>SUM(DA29:DA40)</f>
        <v>12820</v>
      </c>
      <c r="DB41" s="14">
        <f>DA41/CZ41</f>
        <v>1.3440972950304046</v>
      </c>
      <c r="DC41" s="11">
        <f>SUM(DC29:DC40)</f>
        <v>9491</v>
      </c>
      <c r="DD41" s="11">
        <f>SUM(DD29:DD40)</f>
        <v>12688</v>
      </c>
      <c r="DE41" s="14">
        <f>DD41/DC41</f>
        <v>1.3368454325150143</v>
      </c>
    </row>
    <row r="42" spans="4:79" ht="14.25">
      <c r="D42" s="2"/>
      <c r="G42" s="2"/>
      <c r="J42" s="2"/>
      <c r="M42" s="2"/>
      <c r="P42" s="2"/>
      <c r="S42" s="2"/>
      <c r="V42" s="2"/>
      <c r="Y42" s="2"/>
      <c r="AB42" s="2"/>
      <c r="AE42" s="2"/>
      <c r="AH42" s="2"/>
      <c r="AK42" s="2"/>
      <c r="AN42" s="2"/>
      <c r="AQ42" s="2"/>
      <c r="AT42" s="2"/>
      <c r="AW42" s="2"/>
      <c r="AZ42" s="2"/>
      <c r="BC42" s="2"/>
      <c r="BF42" s="2"/>
      <c r="BI42" s="2"/>
      <c r="BL42" s="2"/>
      <c r="BO42" s="2"/>
      <c r="BR42" s="2"/>
      <c r="BU42" s="2"/>
      <c r="BX42" s="2"/>
      <c r="CA42" s="2"/>
    </row>
    <row r="43" spans="1:109" ht="30" customHeight="1">
      <c r="A43" s="3" t="s">
        <v>36</v>
      </c>
      <c r="B43" s="3" t="s">
        <v>0</v>
      </c>
      <c r="C43" s="3" t="s">
        <v>1</v>
      </c>
      <c r="D43" s="4" t="s">
        <v>14</v>
      </c>
      <c r="E43" s="3" t="s">
        <v>0</v>
      </c>
      <c r="F43" s="3" t="s">
        <v>1</v>
      </c>
      <c r="G43" s="4" t="s">
        <v>14</v>
      </c>
      <c r="H43" s="3" t="s">
        <v>0</v>
      </c>
      <c r="I43" s="3" t="s">
        <v>1</v>
      </c>
      <c r="J43" s="4" t="s">
        <v>14</v>
      </c>
      <c r="K43" s="3" t="s">
        <v>0</v>
      </c>
      <c r="L43" s="3" t="s">
        <v>1</v>
      </c>
      <c r="M43" s="4" t="s">
        <v>14</v>
      </c>
      <c r="N43" s="3" t="s">
        <v>0</v>
      </c>
      <c r="O43" s="3" t="s">
        <v>1</v>
      </c>
      <c r="P43" s="4" t="s">
        <v>14</v>
      </c>
      <c r="Q43" s="3" t="s">
        <v>0</v>
      </c>
      <c r="R43" s="3" t="s">
        <v>1</v>
      </c>
      <c r="S43" s="4" t="s">
        <v>14</v>
      </c>
      <c r="T43" s="3" t="s">
        <v>0</v>
      </c>
      <c r="U43" s="3" t="s">
        <v>1</v>
      </c>
      <c r="V43" s="4" t="s">
        <v>14</v>
      </c>
      <c r="W43" s="3" t="s">
        <v>0</v>
      </c>
      <c r="X43" s="3" t="s">
        <v>1</v>
      </c>
      <c r="Y43" s="4" t="s">
        <v>14</v>
      </c>
      <c r="Z43" s="3" t="s">
        <v>0</v>
      </c>
      <c r="AA43" s="3" t="s">
        <v>1</v>
      </c>
      <c r="AB43" s="4" t="s">
        <v>14</v>
      </c>
      <c r="AC43" s="3" t="s">
        <v>0</v>
      </c>
      <c r="AD43" s="3" t="s">
        <v>1</v>
      </c>
      <c r="AE43" s="4" t="s">
        <v>14</v>
      </c>
      <c r="AF43" s="3" t="s">
        <v>0</v>
      </c>
      <c r="AG43" s="3" t="s">
        <v>1</v>
      </c>
      <c r="AH43" s="4" t="s">
        <v>14</v>
      </c>
      <c r="AI43" s="3" t="s">
        <v>0</v>
      </c>
      <c r="AJ43" s="3" t="s">
        <v>1</v>
      </c>
      <c r="AK43" s="4" t="s">
        <v>14</v>
      </c>
      <c r="AL43" s="3" t="s">
        <v>0</v>
      </c>
      <c r="AM43" s="3" t="s">
        <v>1</v>
      </c>
      <c r="AN43" s="4" t="s">
        <v>14</v>
      </c>
      <c r="AO43" s="3" t="s">
        <v>0</v>
      </c>
      <c r="AP43" s="3" t="s">
        <v>1</v>
      </c>
      <c r="AQ43" s="4" t="s">
        <v>14</v>
      </c>
      <c r="AR43" s="3" t="s">
        <v>0</v>
      </c>
      <c r="AS43" s="3" t="s">
        <v>1</v>
      </c>
      <c r="AT43" s="4" t="s">
        <v>14</v>
      </c>
      <c r="AU43" s="3" t="s">
        <v>0</v>
      </c>
      <c r="AV43" s="3" t="s">
        <v>1</v>
      </c>
      <c r="AW43" s="4" t="s">
        <v>14</v>
      </c>
      <c r="AX43" s="3" t="s">
        <v>0</v>
      </c>
      <c r="AY43" s="3" t="s">
        <v>1</v>
      </c>
      <c r="AZ43" s="4" t="s">
        <v>14</v>
      </c>
      <c r="BA43" s="3" t="s">
        <v>0</v>
      </c>
      <c r="BB43" s="3" t="s">
        <v>1</v>
      </c>
      <c r="BC43" s="4" t="s">
        <v>14</v>
      </c>
      <c r="BD43" s="3" t="s">
        <v>0</v>
      </c>
      <c r="BE43" s="3" t="s">
        <v>1</v>
      </c>
      <c r="BF43" s="4" t="s">
        <v>14</v>
      </c>
      <c r="BG43" s="3" t="s">
        <v>0</v>
      </c>
      <c r="BH43" s="3" t="s">
        <v>1</v>
      </c>
      <c r="BI43" s="4" t="s">
        <v>14</v>
      </c>
      <c r="BJ43" s="3" t="s">
        <v>0</v>
      </c>
      <c r="BK43" s="3" t="s">
        <v>1</v>
      </c>
      <c r="BL43" s="4" t="s">
        <v>14</v>
      </c>
      <c r="BM43" s="3" t="s">
        <v>0</v>
      </c>
      <c r="BN43" s="3" t="s">
        <v>1</v>
      </c>
      <c r="BO43" s="4" t="s">
        <v>14</v>
      </c>
      <c r="BP43" s="3" t="s">
        <v>0</v>
      </c>
      <c r="BQ43" s="3" t="s">
        <v>1</v>
      </c>
      <c r="BR43" s="4" t="s">
        <v>14</v>
      </c>
      <c r="BS43" s="3" t="s">
        <v>0</v>
      </c>
      <c r="BT43" s="3" t="s">
        <v>1</v>
      </c>
      <c r="BU43" s="4" t="s">
        <v>14</v>
      </c>
      <c r="BV43" s="3" t="s">
        <v>0</v>
      </c>
      <c r="BW43" s="3" t="s">
        <v>1</v>
      </c>
      <c r="BX43" s="4" t="s">
        <v>14</v>
      </c>
      <c r="BY43" s="3" t="s">
        <v>0</v>
      </c>
      <c r="BZ43" s="3" t="s">
        <v>1</v>
      </c>
      <c r="CA43" s="4" t="s">
        <v>14</v>
      </c>
      <c r="CB43" s="3" t="s">
        <v>0</v>
      </c>
      <c r="CC43" s="3" t="s">
        <v>1</v>
      </c>
      <c r="CD43" s="4" t="s">
        <v>14</v>
      </c>
      <c r="CE43" s="3" t="s">
        <v>0</v>
      </c>
      <c r="CF43" s="3" t="s">
        <v>1</v>
      </c>
      <c r="CG43" s="4" t="s">
        <v>14</v>
      </c>
      <c r="CH43" s="3" t="s">
        <v>0</v>
      </c>
      <c r="CI43" s="3" t="s">
        <v>1</v>
      </c>
      <c r="CJ43" s="4" t="s">
        <v>14</v>
      </c>
      <c r="CK43" s="3" t="s">
        <v>0</v>
      </c>
      <c r="CL43" s="3" t="s">
        <v>1</v>
      </c>
      <c r="CM43" s="4" t="s">
        <v>14</v>
      </c>
      <c r="CN43" s="3" t="s">
        <v>0</v>
      </c>
      <c r="CO43" s="3" t="s">
        <v>1</v>
      </c>
      <c r="CP43" s="4" t="s">
        <v>14</v>
      </c>
      <c r="CQ43" s="3" t="s">
        <v>0</v>
      </c>
      <c r="CR43" s="3" t="s">
        <v>1</v>
      </c>
      <c r="CS43" s="4" t="s">
        <v>14</v>
      </c>
      <c r="CT43" s="3" t="s">
        <v>0</v>
      </c>
      <c r="CU43" s="3" t="s">
        <v>1</v>
      </c>
      <c r="CV43" s="4" t="s">
        <v>14</v>
      </c>
      <c r="CW43" s="3" t="s">
        <v>0</v>
      </c>
      <c r="CX43" s="3" t="s">
        <v>1</v>
      </c>
      <c r="CY43" s="4" t="s">
        <v>14</v>
      </c>
      <c r="CZ43" s="3" t="s">
        <v>0</v>
      </c>
      <c r="DA43" s="3" t="s">
        <v>1</v>
      </c>
      <c r="DB43" s="4" t="s">
        <v>14</v>
      </c>
      <c r="DC43" s="3" t="s">
        <v>0</v>
      </c>
      <c r="DD43" s="3" t="s">
        <v>1</v>
      </c>
      <c r="DE43" s="4" t="s">
        <v>14</v>
      </c>
    </row>
    <row r="44" spans="1:109" ht="14.25">
      <c r="A44" s="1" t="s">
        <v>41</v>
      </c>
      <c r="B44" s="10">
        <v>1579</v>
      </c>
      <c r="C44" s="10">
        <v>1933</v>
      </c>
      <c r="D44" s="13">
        <f aca="true" t="shared" si="108" ref="D44:D49">C44/B44</f>
        <v>1.2241925269157694</v>
      </c>
      <c r="E44" s="10">
        <v>1575</v>
      </c>
      <c r="F44" s="10">
        <v>1932</v>
      </c>
      <c r="G44" s="13">
        <f aca="true" t="shared" si="109" ref="G44:G49">F44/E44</f>
        <v>1.2266666666666666</v>
      </c>
      <c r="H44" s="10">
        <v>1582</v>
      </c>
      <c r="I44" s="10">
        <v>1926</v>
      </c>
      <c r="J44" s="13">
        <f aca="true" t="shared" si="110" ref="J44:J49">I44/H44</f>
        <v>1.2174462705436158</v>
      </c>
      <c r="K44" s="10">
        <v>1618</v>
      </c>
      <c r="L44" s="10">
        <v>1963</v>
      </c>
      <c r="M44" s="13">
        <f aca="true" t="shared" si="111" ref="M44:M49">L44/K44</f>
        <v>1.2132262051915945</v>
      </c>
      <c r="N44" s="10">
        <v>1625</v>
      </c>
      <c r="O44" s="10">
        <v>1960</v>
      </c>
      <c r="P44" s="13">
        <f aca="true" t="shared" si="112" ref="P44:P49">O44/N44</f>
        <v>1.2061538461538461</v>
      </c>
      <c r="Q44" s="10">
        <v>1654</v>
      </c>
      <c r="R44" s="10">
        <v>1995</v>
      </c>
      <c r="S44" s="13">
        <f aca="true" t="shared" si="113" ref="S44:S49">R44/Q44</f>
        <v>1.206166868198307</v>
      </c>
      <c r="T44" s="10">
        <v>1637</v>
      </c>
      <c r="U44" s="10">
        <v>1974</v>
      </c>
      <c r="V44" s="13">
        <f aca="true" t="shared" si="114" ref="V44:V49">U44/T44</f>
        <v>1.205864386072083</v>
      </c>
      <c r="W44" s="10">
        <v>1624</v>
      </c>
      <c r="X44" s="10">
        <v>1948</v>
      </c>
      <c r="Y44" s="13">
        <f aca="true" t="shared" si="115" ref="Y44:Y49">X44/W44</f>
        <v>1.1995073891625616</v>
      </c>
      <c r="Z44" s="10">
        <v>1617</v>
      </c>
      <c r="AA44" s="10">
        <v>1933</v>
      </c>
      <c r="AB44" s="13">
        <f aca="true" t="shared" si="116" ref="AB44:AB49">AA44/Z44</f>
        <v>1.1954236239950526</v>
      </c>
      <c r="AC44" s="10">
        <v>1623</v>
      </c>
      <c r="AD44" s="10">
        <v>1972</v>
      </c>
      <c r="AE44" s="13">
        <f aca="true" t="shared" si="117" ref="AE44:AE49">AD44/AC44</f>
        <v>1.215033887861984</v>
      </c>
      <c r="AF44" s="10">
        <v>1642</v>
      </c>
      <c r="AG44" s="10">
        <v>1996</v>
      </c>
      <c r="AH44" s="13">
        <f aca="true" t="shared" si="118" ref="AH44:AH49">AG44/AF44</f>
        <v>1.215590742996346</v>
      </c>
      <c r="AI44" s="10">
        <v>1626</v>
      </c>
      <c r="AJ44" s="10">
        <v>1970</v>
      </c>
      <c r="AK44" s="13">
        <f aca="true" t="shared" si="119" ref="AK44:AK49">AJ44/AI44</f>
        <v>1.2115621156211562</v>
      </c>
      <c r="AL44" s="10">
        <v>1613</v>
      </c>
      <c r="AM44" s="10">
        <v>1963</v>
      </c>
      <c r="AN44" s="13">
        <f aca="true" t="shared" si="120" ref="AN44:AN49">AM44/AL44</f>
        <v>1.216986980781153</v>
      </c>
      <c r="AO44" s="10">
        <v>1584</v>
      </c>
      <c r="AP44" s="10">
        <v>1936</v>
      </c>
      <c r="AQ44" s="13">
        <f aca="true" t="shared" si="121" ref="AQ44:AQ49">AP44/AO44</f>
        <v>1.2222222222222223</v>
      </c>
      <c r="AR44" s="10">
        <v>1521</v>
      </c>
      <c r="AS44" s="10">
        <v>1871</v>
      </c>
      <c r="AT44" s="13">
        <f aca="true" t="shared" si="122" ref="AT44:AT49">AS44/AR44</f>
        <v>1.230111768573307</v>
      </c>
      <c r="AU44" s="10">
        <v>1535</v>
      </c>
      <c r="AV44" s="10">
        <v>1869</v>
      </c>
      <c r="AW44" s="13">
        <f aca="true" t="shared" si="123" ref="AW44:AW49">AV44/AU44</f>
        <v>1.2175895765472313</v>
      </c>
      <c r="AX44" s="10">
        <v>1557</v>
      </c>
      <c r="AY44" s="10">
        <v>1890</v>
      </c>
      <c r="AZ44" s="13">
        <f aca="true" t="shared" si="124" ref="AZ44:AZ49">AY44/AX44</f>
        <v>1.2138728323699421</v>
      </c>
      <c r="BA44" s="10">
        <v>1542</v>
      </c>
      <c r="BB44" s="10">
        <v>1886</v>
      </c>
      <c r="BC44" s="13">
        <f aca="true" t="shared" si="125" ref="BC44:BC49">BB44/BA44</f>
        <v>1.2230869001297018</v>
      </c>
      <c r="BD44" s="10">
        <v>1542</v>
      </c>
      <c r="BE44" s="10">
        <v>1894</v>
      </c>
      <c r="BF44" s="13">
        <f aca="true" t="shared" si="126" ref="BF44:BF49">BE44/BD44</f>
        <v>1.2282749675745785</v>
      </c>
      <c r="BG44" s="10">
        <v>1533</v>
      </c>
      <c r="BH44" s="10">
        <v>1884</v>
      </c>
      <c r="BI44" s="13">
        <f aca="true" t="shared" si="127" ref="BI44:BI49">BH44/BG44</f>
        <v>1.2289628180039138</v>
      </c>
      <c r="BJ44" s="10">
        <v>1525</v>
      </c>
      <c r="BK44" s="10">
        <v>1875</v>
      </c>
      <c r="BL44" s="13">
        <f aca="true" t="shared" si="128" ref="BL44:BL49">BK44/BJ44</f>
        <v>1.2295081967213115</v>
      </c>
      <c r="BM44" s="10">
        <v>1505</v>
      </c>
      <c r="BN44" s="10">
        <v>1874</v>
      </c>
      <c r="BO44" s="13">
        <f aca="true" t="shared" si="129" ref="BO44:BO49">BN44/BM44</f>
        <v>1.2451827242524918</v>
      </c>
      <c r="BP44" s="10">
        <v>1502</v>
      </c>
      <c r="BQ44" s="10">
        <v>1875</v>
      </c>
      <c r="BR44" s="13">
        <f aca="true" t="shared" si="130" ref="BR44:BR49">BQ44/BP44</f>
        <v>1.248335552596538</v>
      </c>
      <c r="BS44" s="10">
        <v>1500</v>
      </c>
      <c r="BT44" s="10">
        <v>1862</v>
      </c>
      <c r="BU44" s="13">
        <f aca="true" t="shared" si="131" ref="BU44:BU49">BT44/BS44</f>
        <v>1.2413333333333334</v>
      </c>
      <c r="BV44" s="10">
        <v>1487</v>
      </c>
      <c r="BW44" s="10">
        <v>1854</v>
      </c>
      <c r="BX44" s="13">
        <f aca="true" t="shared" si="132" ref="BX44:BX49">BW44/BV44</f>
        <v>1.246805648957633</v>
      </c>
      <c r="BY44" s="10">
        <v>1495</v>
      </c>
      <c r="BZ44" s="10">
        <v>1875</v>
      </c>
      <c r="CA44" s="13">
        <f aca="true" t="shared" si="133" ref="CA44:CA49">BZ44/BY44</f>
        <v>1.254180602006689</v>
      </c>
      <c r="CB44" s="1">
        <v>1484</v>
      </c>
      <c r="CC44" s="1">
        <v>1865</v>
      </c>
      <c r="CD44" s="13">
        <f aca="true" t="shared" si="134" ref="CD44:CD49">CC44/CB44</f>
        <v>1.2567385444743935</v>
      </c>
      <c r="CE44" s="1">
        <v>1506</v>
      </c>
      <c r="CF44" s="1">
        <v>1884</v>
      </c>
      <c r="CG44" s="13">
        <f aca="true" t="shared" si="135" ref="CG44:CG49">CF44/CE44</f>
        <v>1.250996015936255</v>
      </c>
      <c r="CH44" s="1">
        <v>1529</v>
      </c>
      <c r="CI44" s="1">
        <v>1905</v>
      </c>
      <c r="CJ44" s="13">
        <f aca="true" t="shared" si="136" ref="CJ44:CJ49">CI44/CH44</f>
        <v>1.2459123610202747</v>
      </c>
      <c r="CK44" s="1">
        <v>1527</v>
      </c>
      <c r="CL44" s="1">
        <v>1885</v>
      </c>
      <c r="CM44" s="13">
        <f aca="true" t="shared" si="137" ref="CM44:CM49">CL44/CK44</f>
        <v>1.2344466273739358</v>
      </c>
      <c r="CN44" s="1">
        <v>1533</v>
      </c>
      <c r="CO44" s="1">
        <v>1902</v>
      </c>
      <c r="CP44" s="13">
        <f aca="true" t="shared" si="138" ref="CP44:CP49">CO44/CN44</f>
        <v>1.2407045009784736</v>
      </c>
      <c r="CQ44" s="1">
        <v>1523</v>
      </c>
      <c r="CR44" s="1">
        <v>1903</v>
      </c>
      <c r="CS44" s="13">
        <f aca="true" t="shared" si="139" ref="CS44:CS49">CR44/CQ44</f>
        <v>1.2495075508864084</v>
      </c>
      <c r="CT44" s="1">
        <v>1529</v>
      </c>
      <c r="CU44" s="1">
        <v>1886</v>
      </c>
      <c r="CV44" s="13">
        <f aca="true" t="shared" si="140" ref="CV44:CV49">CU44/CT44</f>
        <v>1.2334859385219097</v>
      </c>
      <c r="CW44" s="1">
        <v>1521</v>
      </c>
      <c r="CX44" s="1">
        <v>1866</v>
      </c>
      <c r="CY44" s="13">
        <f aca="true" t="shared" si="141" ref="CY44:CY49">CX44/CW44</f>
        <v>1.2268244575936884</v>
      </c>
      <c r="CZ44" s="1">
        <v>1528</v>
      </c>
      <c r="DA44" s="1">
        <v>1864</v>
      </c>
      <c r="DB44" s="13">
        <f aca="true" t="shared" si="142" ref="DB44:DB49">DA44/CZ44</f>
        <v>1.219895287958115</v>
      </c>
      <c r="DC44" s="1">
        <v>1526</v>
      </c>
      <c r="DD44" s="1">
        <v>1857</v>
      </c>
      <c r="DE44" s="13">
        <f aca="true" t="shared" si="143" ref="DE44:DE49">DD44/DC44</f>
        <v>1.2169069462647444</v>
      </c>
    </row>
    <row r="45" spans="1:109" ht="14.25">
      <c r="A45" s="1" t="s">
        <v>37</v>
      </c>
      <c r="B45" s="10">
        <v>784</v>
      </c>
      <c r="C45" s="10">
        <v>982</v>
      </c>
      <c r="D45" s="13">
        <f t="shared" si="108"/>
        <v>1.2525510204081634</v>
      </c>
      <c r="E45" s="10">
        <v>782</v>
      </c>
      <c r="F45" s="10">
        <v>981</v>
      </c>
      <c r="G45" s="13">
        <f t="shared" si="109"/>
        <v>1.2544757033248082</v>
      </c>
      <c r="H45" s="10">
        <v>764</v>
      </c>
      <c r="I45" s="10">
        <v>943</v>
      </c>
      <c r="J45" s="13">
        <f t="shared" si="110"/>
        <v>1.2342931937172774</v>
      </c>
      <c r="K45" s="10">
        <v>775</v>
      </c>
      <c r="L45" s="10">
        <v>954</v>
      </c>
      <c r="M45" s="13">
        <f t="shared" si="111"/>
        <v>1.2309677419354839</v>
      </c>
      <c r="N45" s="10">
        <v>770</v>
      </c>
      <c r="O45" s="10">
        <v>948</v>
      </c>
      <c r="P45" s="13">
        <f t="shared" si="112"/>
        <v>1.2311688311688311</v>
      </c>
      <c r="Q45" s="10">
        <v>790</v>
      </c>
      <c r="R45" s="10">
        <v>969</v>
      </c>
      <c r="S45" s="13">
        <f t="shared" si="113"/>
        <v>1.2265822784810128</v>
      </c>
      <c r="T45" s="10">
        <v>779</v>
      </c>
      <c r="U45" s="10">
        <v>947</v>
      </c>
      <c r="V45" s="13">
        <f t="shared" si="114"/>
        <v>1.215661103979461</v>
      </c>
      <c r="W45" s="10">
        <v>781</v>
      </c>
      <c r="X45" s="10">
        <v>951</v>
      </c>
      <c r="Y45" s="13">
        <f t="shared" si="115"/>
        <v>1.2176696542893726</v>
      </c>
      <c r="Z45" s="10">
        <v>782</v>
      </c>
      <c r="AA45" s="10">
        <v>926</v>
      </c>
      <c r="AB45" s="13">
        <f t="shared" si="116"/>
        <v>1.184143222506394</v>
      </c>
      <c r="AC45" s="10">
        <v>793</v>
      </c>
      <c r="AD45" s="10">
        <v>937</v>
      </c>
      <c r="AE45" s="13">
        <f t="shared" si="117"/>
        <v>1.1815889029003783</v>
      </c>
      <c r="AF45" s="10">
        <v>811</v>
      </c>
      <c r="AG45" s="10">
        <v>959</v>
      </c>
      <c r="AH45" s="13">
        <f t="shared" si="118"/>
        <v>1.1824907521578298</v>
      </c>
      <c r="AI45" s="10">
        <v>808</v>
      </c>
      <c r="AJ45" s="10">
        <v>977</v>
      </c>
      <c r="AK45" s="13">
        <f t="shared" si="119"/>
        <v>1.2091584158415842</v>
      </c>
      <c r="AL45" s="10">
        <v>799</v>
      </c>
      <c r="AM45" s="10">
        <v>967</v>
      </c>
      <c r="AN45" s="13">
        <f t="shared" si="120"/>
        <v>1.2102628285356696</v>
      </c>
      <c r="AO45" s="10">
        <v>809</v>
      </c>
      <c r="AP45" s="10">
        <v>974</v>
      </c>
      <c r="AQ45" s="13">
        <f t="shared" si="121"/>
        <v>1.203955500618047</v>
      </c>
      <c r="AR45" s="10">
        <v>800</v>
      </c>
      <c r="AS45" s="10">
        <v>975</v>
      </c>
      <c r="AT45" s="13">
        <f t="shared" si="122"/>
        <v>1.21875</v>
      </c>
      <c r="AU45" s="10">
        <v>823</v>
      </c>
      <c r="AV45" s="10">
        <v>998</v>
      </c>
      <c r="AW45" s="13">
        <f t="shared" si="123"/>
        <v>1.212636695018226</v>
      </c>
      <c r="AX45" s="10">
        <v>806</v>
      </c>
      <c r="AY45" s="10">
        <v>981</v>
      </c>
      <c r="AZ45" s="13">
        <f t="shared" si="124"/>
        <v>1.21712158808933</v>
      </c>
      <c r="BA45" s="10">
        <v>802</v>
      </c>
      <c r="BB45" s="10">
        <v>981</v>
      </c>
      <c r="BC45" s="13">
        <f t="shared" si="125"/>
        <v>1.2231920199501247</v>
      </c>
      <c r="BD45" s="10">
        <v>811</v>
      </c>
      <c r="BE45" s="10">
        <v>983</v>
      </c>
      <c r="BF45" s="13">
        <f t="shared" si="126"/>
        <v>1.2120838471023427</v>
      </c>
      <c r="BG45" s="10">
        <v>820</v>
      </c>
      <c r="BH45" s="10">
        <v>993</v>
      </c>
      <c r="BI45" s="13">
        <f t="shared" si="127"/>
        <v>1.2109756097560975</v>
      </c>
      <c r="BJ45" s="10">
        <v>818</v>
      </c>
      <c r="BK45" s="10">
        <v>989</v>
      </c>
      <c r="BL45" s="13">
        <f t="shared" si="128"/>
        <v>1.2090464547677262</v>
      </c>
      <c r="BM45" s="10">
        <v>805</v>
      </c>
      <c r="BN45" s="10">
        <v>977</v>
      </c>
      <c r="BO45" s="13">
        <f t="shared" si="129"/>
        <v>1.213664596273292</v>
      </c>
      <c r="BP45" s="10">
        <v>799</v>
      </c>
      <c r="BQ45" s="10">
        <v>973</v>
      </c>
      <c r="BR45" s="13">
        <f t="shared" si="130"/>
        <v>1.2177722152690864</v>
      </c>
      <c r="BS45" s="10">
        <v>791</v>
      </c>
      <c r="BT45" s="10">
        <v>961</v>
      </c>
      <c r="BU45" s="13">
        <f t="shared" si="131"/>
        <v>1.2149178255372945</v>
      </c>
      <c r="BV45" s="10">
        <v>800</v>
      </c>
      <c r="BW45" s="10">
        <v>968</v>
      </c>
      <c r="BX45" s="13">
        <f t="shared" si="132"/>
        <v>1.21</v>
      </c>
      <c r="BY45" s="10">
        <v>784</v>
      </c>
      <c r="BZ45" s="10">
        <v>950</v>
      </c>
      <c r="CA45" s="13">
        <f t="shared" si="133"/>
        <v>1.211734693877551</v>
      </c>
      <c r="CB45" s="1">
        <v>755</v>
      </c>
      <c r="CC45" s="1">
        <v>921</v>
      </c>
      <c r="CD45" s="13">
        <f t="shared" si="134"/>
        <v>1.2198675496688742</v>
      </c>
      <c r="CE45" s="1">
        <v>788</v>
      </c>
      <c r="CF45" s="1">
        <v>952</v>
      </c>
      <c r="CG45" s="13">
        <f t="shared" si="135"/>
        <v>1.2081218274111676</v>
      </c>
      <c r="CH45" s="1">
        <v>781</v>
      </c>
      <c r="CI45" s="1">
        <v>946</v>
      </c>
      <c r="CJ45" s="13">
        <f t="shared" si="136"/>
        <v>1.2112676056338028</v>
      </c>
      <c r="CK45" s="1">
        <v>769</v>
      </c>
      <c r="CL45" s="1">
        <v>935</v>
      </c>
      <c r="CM45" s="13">
        <f t="shared" si="137"/>
        <v>1.2158647594278285</v>
      </c>
      <c r="CN45" s="1">
        <v>781</v>
      </c>
      <c r="CO45" s="1">
        <v>949</v>
      </c>
      <c r="CP45" s="13">
        <f t="shared" si="138"/>
        <v>1.2151088348271446</v>
      </c>
      <c r="CQ45" s="1">
        <v>769</v>
      </c>
      <c r="CR45" s="1">
        <v>927</v>
      </c>
      <c r="CS45" s="13">
        <f t="shared" si="139"/>
        <v>1.2054616384915475</v>
      </c>
      <c r="CT45" s="1">
        <v>763</v>
      </c>
      <c r="CU45" s="1">
        <v>921</v>
      </c>
      <c r="CV45" s="13">
        <f t="shared" si="140"/>
        <v>1.2070773263433814</v>
      </c>
      <c r="CW45" s="1">
        <v>767</v>
      </c>
      <c r="CX45" s="1">
        <v>931</v>
      </c>
      <c r="CY45" s="13">
        <f t="shared" si="141"/>
        <v>1.2138200782268578</v>
      </c>
      <c r="CZ45" s="1">
        <v>773</v>
      </c>
      <c r="DA45" s="1">
        <v>899</v>
      </c>
      <c r="DB45" s="13">
        <f t="shared" si="142"/>
        <v>1.1630012936610608</v>
      </c>
      <c r="DC45" s="1">
        <v>774</v>
      </c>
      <c r="DD45" s="1">
        <v>890</v>
      </c>
      <c r="DE45" s="13">
        <f t="shared" si="143"/>
        <v>1.1498708010335916</v>
      </c>
    </row>
    <row r="46" spans="1:109" ht="14.25">
      <c r="A46" s="1" t="s">
        <v>38</v>
      </c>
      <c r="B46" s="10">
        <v>1529</v>
      </c>
      <c r="C46" s="10">
        <v>2030</v>
      </c>
      <c r="D46" s="13">
        <f t="shared" si="108"/>
        <v>1.3276651406147808</v>
      </c>
      <c r="E46" s="10">
        <v>1519</v>
      </c>
      <c r="F46" s="10">
        <v>2017</v>
      </c>
      <c r="G46" s="13">
        <f t="shared" si="109"/>
        <v>1.3278472679394338</v>
      </c>
      <c r="H46" s="10">
        <v>1482</v>
      </c>
      <c r="I46" s="10">
        <v>1979</v>
      </c>
      <c r="J46" s="13">
        <f t="shared" si="110"/>
        <v>1.335357624831309</v>
      </c>
      <c r="K46" s="10">
        <v>1485</v>
      </c>
      <c r="L46" s="10">
        <v>1972</v>
      </c>
      <c r="M46" s="13">
        <f t="shared" si="111"/>
        <v>1.327946127946128</v>
      </c>
      <c r="N46" s="10">
        <v>1498</v>
      </c>
      <c r="O46" s="10">
        <v>1987</v>
      </c>
      <c r="P46" s="13">
        <f t="shared" si="112"/>
        <v>1.3264352469959946</v>
      </c>
      <c r="Q46" s="10">
        <v>1512</v>
      </c>
      <c r="R46" s="10">
        <v>1994</v>
      </c>
      <c r="S46" s="13">
        <f t="shared" si="113"/>
        <v>1.3187830687830688</v>
      </c>
      <c r="T46" s="10">
        <v>1499</v>
      </c>
      <c r="U46" s="10">
        <v>1981</v>
      </c>
      <c r="V46" s="13">
        <f t="shared" si="114"/>
        <v>1.3215476984656438</v>
      </c>
      <c r="W46" s="10">
        <v>1484</v>
      </c>
      <c r="X46" s="10">
        <v>1950</v>
      </c>
      <c r="Y46" s="13">
        <f t="shared" si="115"/>
        <v>1.3140161725067385</v>
      </c>
      <c r="Z46" s="10">
        <v>1500</v>
      </c>
      <c r="AA46" s="10">
        <v>1972</v>
      </c>
      <c r="AB46" s="13">
        <f t="shared" si="116"/>
        <v>1.3146666666666667</v>
      </c>
      <c r="AC46" s="10">
        <v>1495</v>
      </c>
      <c r="AD46" s="10">
        <v>1961</v>
      </c>
      <c r="AE46" s="13">
        <f t="shared" si="117"/>
        <v>1.311705685618729</v>
      </c>
      <c r="AF46" s="10">
        <v>1504</v>
      </c>
      <c r="AG46" s="10">
        <v>1962</v>
      </c>
      <c r="AH46" s="13">
        <f t="shared" si="118"/>
        <v>1.3045212765957446</v>
      </c>
      <c r="AI46" s="10">
        <v>1488</v>
      </c>
      <c r="AJ46" s="10">
        <v>1954</v>
      </c>
      <c r="AK46" s="13">
        <f t="shared" si="119"/>
        <v>1.3131720430107527</v>
      </c>
      <c r="AL46" s="10">
        <v>1489</v>
      </c>
      <c r="AM46" s="10">
        <v>1958</v>
      </c>
      <c r="AN46" s="13">
        <f t="shared" si="120"/>
        <v>1.3149764942914708</v>
      </c>
      <c r="AO46" s="10">
        <v>1495</v>
      </c>
      <c r="AP46" s="10">
        <v>1976</v>
      </c>
      <c r="AQ46" s="13">
        <f t="shared" si="121"/>
        <v>1.3217391304347825</v>
      </c>
      <c r="AR46" s="10">
        <v>1474</v>
      </c>
      <c r="AS46" s="10">
        <v>1944</v>
      </c>
      <c r="AT46" s="13">
        <f t="shared" si="122"/>
        <v>1.3188602442333786</v>
      </c>
      <c r="AU46" s="10">
        <v>1463</v>
      </c>
      <c r="AV46" s="10">
        <v>1933</v>
      </c>
      <c r="AW46" s="13">
        <f t="shared" si="123"/>
        <v>1.3212576896787422</v>
      </c>
      <c r="AX46" s="10">
        <v>1446</v>
      </c>
      <c r="AY46" s="10">
        <v>1906</v>
      </c>
      <c r="AZ46" s="13">
        <f t="shared" si="124"/>
        <v>1.318118948824343</v>
      </c>
      <c r="BA46" s="10">
        <v>1428</v>
      </c>
      <c r="BB46" s="10">
        <v>1870</v>
      </c>
      <c r="BC46" s="13">
        <f t="shared" si="125"/>
        <v>1.3095238095238095</v>
      </c>
      <c r="BD46" s="10">
        <v>1429</v>
      </c>
      <c r="BE46" s="10">
        <v>1865</v>
      </c>
      <c r="BF46" s="13">
        <f t="shared" si="126"/>
        <v>1.3051084674597622</v>
      </c>
      <c r="BG46" s="10">
        <v>1443</v>
      </c>
      <c r="BH46" s="10">
        <v>1891</v>
      </c>
      <c r="BI46" s="13">
        <f t="shared" si="127"/>
        <v>1.3104643104643106</v>
      </c>
      <c r="BJ46" s="10">
        <v>1470</v>
      </c>
      <c r="BK46" s="10">
        <v>1929</v>
      </c>
      <c r="BL46" s="13">
        <f t="shared" si="128"/>
        <v>1.3122448979591836</v>
      </c>
      <c r="BM46" s="10">
        <v>1457</v>
      </c>
      <c r="BN46" s="10">
        <v>1915</v>
      </c>
      <c r="BO46" s="13">
        <f t="shared" si="129"/>
        <v>1.3143445435827041</v>
      </c>
      <c r="BP46" s="10">
        <v>1461</v>
      </c>
      <c r="BQ46" s="10">
        <v>1903</v>
      </c>
      <c r="BR46" s="13">
        <f t="shared" si="130"/>
        <v>1.3025325119780973</v>
      </c>
      <c r="BS46" s="10">
        <v>1483</v>
      </c>
      <c r="BT46" s="10">
        <v>1942</v>
      </c>
      <c r="BU46" s="13">
        <f t="shared" si="131"/>
        <v>1.3095077545515845</v>
      </c>
      <c r="BV46" s="10">
        <v>1477</v>
      </c>
      <c r="BW46" s="10">
        <v>1933</v>
      </c>
      <c r="BX46" s="13">
        <f t="shared" si="132"/>
        <v>1.3087339201083277</v>
      </c>
      <c r="BY46" s="10">
        <v>1475</v>
      </c>
      <c r="BZ46" s="10">
        <v>1931</v>
      </c>
      <c r="CA46" s="13">
        <f t="shared" si="133"/>
        <v>1.3091525423728814</v>
      </c>
      <c r="CB46" s="1">
        <v>1455</v>
      </c>
      <c r="CC46" s="1">
        <v>1909</v>
      </c>
      <c r="CD46" s="13">
        <f t="shared" si="134"/>
        <v>1.3120274914089347</v>
      </c>
      <c r="CE46" s="1">
        <v>1480</v>
      </c>
      <c r="CF46" s="1">
        <v>1947</v>
      </c>
      <c r="CG46" s="13">
        <f t="shared" si="135"/>
        <v>1.3155405405405405</v>
      </c>
      <c r="CH46" s="1">
        <v>1471</v>
      </c>
      <c r="CI46" s="1">
        <v>1926</v>
      </c>
      <c r="CJ46" s="13">
        <f t="shared" si="136"/>
        <v>1.3093133922501698</v>
      </c>
      <c r="CK46" s="1">
        <v>1461</v>
      </c>
      <c r="CL46" s="1">
        <v>1907</v>
      </c>
      <c r="CM46" s="13">
        <f t="shared" si="137"/>
        <v>1.3052703627652293</v>
      </c>
      <c r="CN46" s="1">
        <v>1482</v>
      </c>
      <c r="CO46" s="1">
        <v>1934</v>
      </c>
      <c r="CP46" s="13">
        <f t="shared" si="138"/>
        <v>1.3049932523616734</v>
      </c>
      <c r="CQ46" s="1">
        <v>1463</v>
      </c>
      <c r="CR46" s="1">
        <v>1912</v>
      </c>
      <c r="CS46" s="13">
        <f t="shared" si="139"/>
        <v>1.3069036226930963</v>
      </c>
      <c r="CT46" s="1">
        <v>1451</v>
      </c>
      <c r="CU46" s="1">
        <v>1893</v>
      </c>
      <c r="CV46" s="13">
        <f t="shared" si="140"/>
        <v>1.3046175051688491</v>
      </c>
      <c r="CW46" s="1">
        <v>1447</v>
      </c>
      <c r="CX46" s="1">
        <v>1894</v>
      </c>
      <c r="CY46" s="13">
        <f t="shared" si="141"/>
        <v>1.308914996544575</v>
      </c>
      <c r="CZ46" s="1">
        <v>1430</v>
      </c>
      <c r="DA46" s="1">
        <v>1869</v>
      </c>
      <c r="DB46" s="13">
        <f t="shared" si="142"/>
        <v>1.306993006993007</v>
      </c>
      <c r="DC46" s="1">
        <v>1411</v>
      </c>
      <c r="DD46" s="1">
        <v>1850</v>
      </c>
      <c r="DE46" s="13">
        <f t="shared" si="143"/>
        <v>1.3111268603827073</v>
      </c>
    </row>
    <row r="47" spans="1:109" ht="14.25">
      <c r="A47" s="1" t="s">
        <v>39</v>
      </c>
      <c r="B47" s="10">
        <v>1226</v>
      </c>
      <c r="C47" s="10">
        <v>1449</v>
      </c>
      <c r="D47" s="13">
        <f t="shared" si="108"/>
        <v>1.1818923327895596</v>
      </c>
      <c r="E47" s="10">
        <v>1225</v>
      </c>
      <c r="F47" s="10">
        <v>1455</v>
      </c>
      <c r="G47" s="13">
        <f t="shared" si="109"/>
        <v>1.1877551020408164</v>
      </c>
      <c r="H47" s="10">
        <v>1181</v>
      </c>
      <c r="I47" s="10">
        <v>1407</v>
      </c>
      <c r="J47" s="13">
        <f t="shared" si="110"/>
        <v>1.1913632514817951</v>
      </c>
      <c r="K47" s="10">
        <v>1201</v>
      </c>
      <c r="L47" s="10">
        <v>1426</v>
      </c>
      <c r="M47" s="13">
        <f t="shared" si="111"/>
        <v>1.1873438800999168</v>
      </c>
      <c r="N47" s="10">
        <v>1180</v>
      </c>
      <c r="O47" s="10">
        <v>1401</v>
      </c>
      <c r="P47" s="13">
        <f t="shared" si="112"/>
        <v>1.1872881355932203</v>
      </c>
      <c r="Q47" s="10">
        <v>1194</v>
      </c>
      <c r="R47" s="10">
        <v>1423</v>
      </c>
      <c r="S47" s="13">
        <f t="shared" si="113"/>
        <v>1.1917922948073703</v>
      </c>
      <c r="T47" s="10">
        <v>1201</v>
      </c>
      <c r="U47" s="10">
        <v>1440</v>
      </c>
      <c r="V47" s="13">
        <f t="shared" si="114"/>
        <v>1.1990008326394672</v>
      </c>
      <c r="W47" s="10">
        <v>1188</v>
      </c>
      <c r="X47" s="10">
        <v>1424</v>
      </c>
      <c r="Y47" s="13">
        <f t="shared" si="115"/>
        <v>1.1986531986531987</v>
      </c>
      <c r="Z47" s="10">
        <v>1185</v>
      </c>
      <c r="AA47" s="10">
        <v>1424</v>
      </c>
      <c r="AB47" s="13">
        <f t="shared" si="116"/>
        <v>1.20168776371308</v>
      </c>
      <c r="AC47" s="10">
        <v>1192</v>
      </c>
      <c r="AD47" s="10">
        <v>1425</v>
      </c>
      <c r="AE47" s="13">
        <f t="shared" si="117"/>
        <v>1.195469798657718</v>
      </c>
      <c r="AF47" s="10">
        <v>1195</v>
      </c>
      <c r="AG47" s="10">
        <v>1432</v>
      </c>
      <c r="AH47" s="13">
        <f t="shared" si="118"/>
        <v>1.198326359832636</v>
      </c>
      <c r="AI47" s="10">
        <v>1175</v>
      </c>
      <c r="AJ47" s="10">
        <v>1412</v>
      </c>
      <c r="AK47" s="13">
        <f t="shared" si="119"/>
        <v>1.2017021276595745</v>
      </c>
      <c r="AL47" s="10">
        <v>1152</v>
      </c>
      <c r="AM47" s="10">
        <v>1379</v>
      </c>
      <c r="AN47" s="13">
        <f t="shared" si="120"/>
        <v>1.1970486111111112</v>
      </c>
      <c r="AO47" s="10">
        <v>1162</v>
      </c>
      <c r="AP47" s="10">
        <v>1398</v>
      </c>
      <c r="AQ47" s="13">
        <f t="shared" si="121"/>
        <v>1.2030981067125646</v>
      </c>
      <c r="AR47" s="10">
        <v>1120</v>
      </c>
      <c r="AS47" s="10">
        <v>1360</v>
      </c>
      <c r="AT47" s="13">
        <f t="shared" si="122"/>
        <v>1.2142857142857142</v>
      </c>
      <c r="AU47" s="10">
        <v>1136</v>
      </c>
      <c r="AV47" s="10">
        <v>1373</v>
      </c>
      <c r="AW47" s="13">
        <f t="shared" si="123"/>
        <v>1.2086267605633803</v>
      </c>
      <c r="AX47" s="10">
        <v>1139</v>
      </c>
      <c r="AY47" s="10">
        <v>1366</v>
      </c>
      <c r="AZ47" s="13">
        <f t="shared" si="124"/>
        <v>1.199297629499561</v>
      </c>
      <c r="BA47" s="10">
        <v>1143</v>
      </c>
      <c r="BB47" s="10">
        <v>1372</v>
      </c>
      <c r="BC47" s="13">
        <f t="shared" si="125"/>
        <v>1.200349956255468</v>
      </c>
      <c r="BD47" s="10">
        <v>1138</v>
      </c>
      <c r="BE47" s="10">
        <v>1371</v>
      </c>
      <c r="BF47" s="13">
        <f t="shared" si="126"/>
        <v>1.2047451669595781</v>
      </c>
      <c r="BG47" s="10">
        <v>1155</v>
      </c>
      <c r="BH47" s="10">
        <v>1381</v>
      </c>
      <c r="BI47" s="13">
        <f t="shared" si="127"/>
        <v>1.1956709956709957</v>
      </c>
      <c r="BJ47" s="10">
        <v>1145</v>
      </c>
      <c r="BK47" s="10">
        <v>1372</v>
      </c>
      <c r="BL47" s="13">
        <f t="shared" si="128"/>
        <v>1.1982532751091703</v>
      </c>
      <c r="BM47" s="10">
        <v>1133</v>
      </c>
      <c r="BN47" s="10">
        <v>1355</v>
      </c>
      <c r="BO47" s="13">
        <f t="shared" si="129"/>
        <v>1.1959399823477492</v>
      </c>
      <c r="BP47" s="10">
        <v>1151</v>
      </c>
      <c r="BQ47" s="10">
        <v>1374</v>
      </c>
      <c r="BR47" s="13">
        <f t="shared" si="130"/>
        <v>1.1937445699391833</v>
      </c>
      <c r="BS47" s="10">
        <v>1150</v>
      </c>
      <c r="BT47" s="10">
        <v>1375</v>
      </c>
      <c r="BU47" s="13">
        <f t="shared" si="131"/>
        <v>1.1956521739130435</v>
      </c>
      <c r="BV47" s="10">
        <v>1167</v>
      </c>
      <c r="BW47" s="10">
        <v>1400</v>
      </c>
      <c r="BX47" s="13">
        <f t="shared" si="132"/>
        <v>1.1996572407883461</v>
      </c>
      <c r="BY47" s="10">
        <v>1154</v>
      </c>
      <c r="BZ47" s="10">
        <v>1385</v>
      </c>
      <c r="CA47" s="13">
        <f t="shared" si="133"/>
        <v>1.2001733102253034</v>
      </c>
      <c r="CB47" s="1">
        <v>1146</v>
      </c>
      <c r="CC47" s="1">
        <v>1382</v>
      </c>
      <c r="CD47" s="13">
        <f t="shared" si="134"/>
        <v>1.205933682373473</v>
      </c>
      <c r="CE47" s="1">
        <v>1161</v>
      </c>
      <c r="CF47" s="1">
        <v>1397</v>
      </c>
      <c r="CG47" s="13">
        <f t="shared" si="135"/>
        <v>1.2032730404823428</v>
      </c>
      <c r="CH47" s="1">
        <v>1143</v>
      </c>
      <c r="CI47" s="1">
        <v>1367</v>
      </c>
      <c r="CJ47" s="13">
        <f t="shared" si="136"/>
        <v>1.1959755030621173</v>
      </c>
      <c r="CK47" s="1">
        <v>1138</v>
      </c>
      <c r="CL47" s="1">
        <v>1366</v>
      </c>
      <c r="CM47" s="13">
        <f t="shared" si="137"/>
        <v>1.2003514938488578</v>
      </c>
      <c r="CN47" s="1">
        <v>1158</v>
      </c>
      <c r="CO47" s="1">
        <v>1404</v>
      </c>
      <c r="CP47" s="13">
        <f t="shared" si="138"/>
        <v>1.2124352331606219</v>
      </c>
      <c r="CQ47" s="1">
        <v>1161</v>
      </c>
      <c r="CR47" s="1">
        <v>1367</v>
      </c>
      <c r="CS47" s="13">
        <f t="shared" si="139"/>
        <v>1.177433247200689</v>
      </c>
      <c r="CT47" s="1">
        <v>1170</v>
      </c>
      <c r="CU47" s="1">
        <v>1371</v>
      </c>
      <c r="CV47" s="13">
        <f t="shared" si="140"/>
        <v>1.1717948717948719</v>
      </c>
      <c r="CW47" s="1">
        <v>1163</v>
      </c>
      <c r="CX47" s="1">
        <v>1386</v>
      </c>
      <c r="CY47" s="13">
        <f t="shared" si="141"/>
        <v>1.1917454858125538</v>
      </c>
      <c r="CZ47" s="1">
        <v>1173</v>
      </c>
      <c r="DA47" s="1">
        <v>1393</v>
      </c>
      <c r="DB47" s="13">
        <f t="shared" si="142"/>
        <v>1.1875532821824382</v>
      </c>
      <c r="DC47" s="1">
        <v>1145</v>
      </c>
      <c r="DD47" s="1">
        <v>1369</v>
      </c>
      <c r="DE47" s="13">
        <f t="shared" si="143"/>
        <v>1.1956331877729258</v>
      </c>
    </row>
    <row r="48" spans="1:109" ht="15" thickBot="1">
      <c r="A48" s="1" t="s">
        <v>40</v>
      </c>
      <c r="B48" s="10">
        <v>1416</v>
      </c>
      <c r="C48" s="10">
        <v>1721</v>
      </c>
      <c r="D48" s="13">
        <f t="shared" si="108"/>
        <v>1.2153954802259888</v>
      </c>
      <c r="E48" s="10">
        <v>1421</v>
      </c>
      <c r="F48" s="10">
        <v>1729</v>
      </c>
      <c r="G48" s="13">
        <f t="shared" si="109"/>
        <v>1.2167487684729064</v>
      </c>
      <c r="H48" s="10">
        <v>1385</v>
      </c>
      <c r="I48" s="10">
        <v>1692</v>
      </c>
      <c r="J48" s="13">
        <f t="shared" si="110"/>
        <v>1.2216606498194946</v>
      </c>
      <c r="K48" s="10">
        <v>1402</v>
      </c>
      <c r="L48" s="10">
        <v>1684</v>
      </c>
      <c r="M48" s="13">
        <f t="shared" si="111"/>
        <v>1.2011412268188302</v>
      </c>
      <c r="N48" s="10">
        <v>1404</v>
      </c>
      <c r="O48" s="10">
        <v>1680</v>
      </c>
      <c r="P48" s="13">
        <f t="shared" si="112"/>
        <v>1.1965811965811965</v>
      </c>
      <c r="Q48" s="10">
        <v>1421</v>
      </c>
      <c r="R48" s="10">
        <v>1707</v>
      </c>
      <c r="S48" s="13">
        <f t="shared" si="113"/>
        <v>1.2012667135819846</v>
      </c>
      <c r="T48" s="10">
        <v>1392</v>
      </c>
      <c r="U48" s="10">
        <v>1682</v>
      </c>
      <c r="V48" s="13">
        <f t="shared" si="114"/>
        <v>1.2083333333333333</v>
      </c>
      <c r="W48" s="10">
        <v>1379</v>
      </c>
      <c r="X48" s="10">
        <v>1669</v>
      </c>
      <c r="Y48" s="13">
        <f t="shared" si="115"/>
        <v>1.2102973168963016</v>
      </c>
      <c r="Z48" s="10">
        <v>1372</v>
      </c>
      <c r="AA48" s="10">
        <v>1660</v>
      </c>
      <c r="AB48" s="13">
        <f t="shared" si="116"/>
        <v>1.2099125364431487</v>
      </c>
      <c r="AC48" s="10">
        <v>1386</v>
      </c>
      <c r="AD48" s="10">
        <v>1681</v>
      </c>
      <c r="AE48" s="13">
        <f t="shared" si="117"/>
        <v>1.2128427128427128</v>
      </c>
      <c r="AF48" s="10">
        <v>1390</v>
      </c>
      <c r="AG48" s="10">
        <v>1688</v>
      </c>
      <c r="AH48" s="13">
        <f t="shared" si="118"/>
        <v>1.2143884892086332</v>
      </c>
      <c r="AI48" s="10">
        <v>1407</v>
      </c>
      <c r="AJ48" s="10">
        <v>1707</v>
      </c>
      <c r="AK48" s="13">
        <f t="shared" si="119"/>
        <v>1.2132196162046909</v>
      </c>
      <c r="AL48" s="10">
        <v>1376</v>
      </c>
      <c r="AM48" s="10">
        <v>1671</v>
      </c>
      <c r="AN48" s="13">
        <f t="shared" si="120"/>
        <v>1.214389534883721</v>
      </c>
      <c r="AO48" s="10">
        <v>1384</v>
      </c>
      <c r="AP48" s="10">
        <v>1682</v>
      </c>
      <c r="AQ48" s="13">
        <f t="shared" si="121"/>
        <v>1.2153179190751444</v>
      </c>
      <c r="AR48" s="10">
        <v>1371</v>
      </c>
      <c r="AS48" s="10">
        <v>1672</v>
      </c>
      <c r="AT48" s="13">
        <f t="shared" si="122"/>
        <v>1.2195477753464625</v>
      </c>
      <c r="AU48" s="10">
        <v>1395</v>
      </c>
      <c r="AV48" s="10">
        <v>1692</v>
      </c>
      <c r="AW48" s="13">
        <f t="shared" si="123"/>
        <v>1.2129032258064516</v>
      </c>
      <c r="AX48" s="10">
        <v>1398</v>
      </c>
      <c r="AY48" s="10">
        <v>1693</v>
      </c>
      <c r="AZ48" s="13">
        <f t="shared" si="124"/>
        <v>1.2110157367668097</v>
      </c>
      <c r="BA48" s="10">
        <v>1405</v>
      </c>
      <c r="BB48" s="10">
        <v>1685</v>
      </c>
      <c r="BC48" s="13">
        <f t="shared" si="125"/>
        <v>1.199288256227758</v>
      </c>
      <c r="BD48" s="10">
        <v>1408</v>
      </c>
      <c r="BE48" s="10">
        <v>1686</v>
      </c>
      <c r="BF48" s="13">
        <f t="shared" si="126"/>
        <v>1.1974431818181819</v>
      </c>
      <c r="BG48" s="10">
        <v>1404</v>
      </c>
      <c r="BH48" s="10">
        <v>1679</v>
      </c>
      <c r="BI48" s="13">
        <f t="shared" si="127"/>
        <v>1.1958689458689458</v>
      </c>
      <c r="BJ48" s="10">
        <v>1405</v>
      </c>
      <c r="BK48" s="10">
        <v>1677</v>
      </c>
      <c r="BL48" s="13">
        <f t="shared" si="128"/>
        <v>1.193594306049822</v>
      </c>
      <c r="BM48" s="10">
        <v>1396</v>
      </c>
      <c r="BN48" s="10">
        <v>1651</v>
      </c>
      <c r="BO48" s="13">
        <f t="shared" si="129"/>
        <v>1.1826647564469914</v>
      </c>
      <c r="BP48" s="10">
        <v>1407</v>
      </c>
      <c r="BQ48" s="10">
        <v>1665</v>
      </c>
      <c r="BR48" s="13">
        <f t="shared" si="130"/>
        <v>1.183368869936034</v>
      </c>
      <c r="BS48" s="10">
        <v>1399</v>
      </c>
      <c r="BT48" s="10">
        <v>1639</v>
      </c>
      <c r="BU48" s="13">
        <f t="shared" si="131"/>
        <v>1.1715511079342387</v>
      </c>
      <c r="BV48" s="10">
        <v>1390</v>
      </c>
      <c r="BW48" s="10">
        <v>1618</v>
      </c>
      <c r="BX48" s="13">
        <f t="shared" si="132"/>
        <v>1.1640287769784172</v>
      </c>
      <c r="BY48" s="10">
        <v>1380</v>
      </c>
      <c r="BZ48" s="10">
        <v>1606</v>
      </c>
      <c r="CA48" s="13">
        <f t="shared" si="133"/>
        <v>1.163768115942029</v>
      </c>
      <c r="CB48" s="1">
        <v>1351</v>
      </c>
      <c r="CC48" s="1">
        <v>1576</v>
      </c>
      <c r="CD48" s="13">
        <f t="shared" si="134"/>
        <v>1.166543301258327</v>
      </c>
      <c r="CE48" s="1">
        <v>1371</v>
      </c>
      <c r="CF48" s="1">
        <v>1597</v>
      </c>
      <c r="CG48" s="13">
        <f t="shared" si="135"/>
        <v>1.1648431801604668</v>
      </c>
      <c r="CH48" s="1">
        <v>1384</v>
      </c>
      <c r="CI48" s="1">
        <v>1609</v>
      </c>
      <c r="CJ48" s="13">
        <f t="shared" si="136"/>
        <v>1.1625722543352601</v>
      </c>
      <c r="CK48" s="1">
        <v>1371</v>
      </c>
      <c r="CL48" s="1">
        <v>1600</v>
      </c>
      <c r="CM48" s="13">
        <f t="shared" si="137"/>
        <v>1.1670313639679066</v>
      </c>
      <c r="CN48" s="1">
        <v>1379</v>
      </c>
      <c r="CO48" s="1">
        <v>1608</v>
      </c>
      <c r="CP48" s="13">
        <f t="shared" si="138"/>
        <v>1.1660623640319072</v>
      </c>
      <c r="CQ48" s="1">
        <v>1365</v>
      </c>
      <c r="CR48" s="1">
        <v>1581</v>
      </c>
      <c r="CS48" s="13">
        <f t="shared" si="139"/>
        <v>1.1582417582417583</v>
      </c>
      <c r="CT48" s="1">
        <v>1364</v>
      </c>
      <c r="CU48" s="1">
        <v>1587</v>
      </c>
      <c r="CV48" s="13">
        <f t="shared" si="140"/>
        <v>1.1634897360703813</v>
      </c>
      <c r="CW48" s="1">
        <v>1359</v>
      </c>
      <c r="CX48" s="1">
        <v>1577</v>
      </c>
      <c r="CY48" s="13">
        <f t="shared" si="141"/>
        <v>1.160412067696836</v>
      </c>
      <c r="CZ48" s="1">
        <v>1353</v>
      </c>
      <c r="DA48" s="1">
        <v>1558</v>
      </c>
      <c r="DB48" s="13">
        <f t="shared" si="142"/>
        <v>1.1515151515151516</v>
      </c>
      <c r="DC48" s="1">
        <v>1347</v>
      </c>
      <c r="DD48" s="1">
        <v>1551</v>
      </c>
      <c r="DE48" s="13">
        <f t="shared" si="143"/>
        <v>1.1514476614699332</v>
      </c>
    </row>
    <row r="49" spans="1:109" ht="15.75" thickBot="1">
      <c r="A49" s="5" t="s">
        <v>87</v>
      </c>
      <c r="B49" s="11">
        <f>SUM(B44:B48)</f>
        <v>6534</v>
      </c>
      <c r="C49" s="11">
        <f>SUM(C44:C48)</f>
        <v>8115</v>
      </c>
      <c r="D49" s="14">
        <f t="shared" si="108"/>
        <v>1.2419651056014693</v>
      </c>
      <c r="E49" s="11">
        <f>SUM(E44:E48)</f>
        <v>6522</v>
      </c>
      <c r="F49" s="11">
        <f>SUM(F44:F48)</f>
        <v>8114</v>
      </c>
      <c r="G49" s="14">
        <f t="shared" si="109"/>
        <v>1.244096902790555</v>
      </c>
      <c r="H49" s="11">
        <f>SUM(H44:H48)</f>
        <v>6394</v>
      </c>
      <c r="I49" s="11">
        <f>SUM(I44:I48)</f>
        <v>7947</v>
      </c>
      <c r="J49" s="14">
        <f t="shared" si="110"/>
        <v>1.2428839537065999</v>
      </c>
      <c r="K49" s="11">
        <f>SUM(K44:K48)</f>
        <v>6481</v>
      </c>
      <c r="L49" s="11">
        <f>SUM(L44:L48)</f>
        <v>7999</v>
      </c>
      <c r="M49" s="14">
        <f t="shared" si="111"/>
        <v>1.234223113717019</v>
      </c>
      <c r="N49" s="11">
        <f>SUM(N44:N48)</f>
        <v>6477</v>
      </c>
      <c r="O49" s="11">
        <f>SUM(O44:O48)</f>
        <v>7976</v>
      </c>
      <c r="P49" s="14">
        <f t="shared" si="112"/>
        <v>1.231434306005867</v>
      </c>
      <c r="Q49" s="11">
        <f>SUM(Q44:Q48)</f>
        <v>6571</v>
      </c>
      <c r="R49" s="11">
        <f>SUM(R44:R48)</f>
        <v>8088</v>
      </c>
      <c r="S49" s="14">
        <f t="shared" si="113"/>
        <v>1.2308628823618932</v>
      </c>
      <c r="T49" s="11">
        <f>SUM(T44:T48)</f>
        <v>6508</v>
      </c>
      <c r="U49" s="11">
        <f>SUM(U44:U48)</f>
        <v>8024</v>
      </c>
      <c r="V49" s="14">
        <f t="shared" si="114"/>
        <v>1.2329440688383528</v>
      </c>
      <c r="W49" s="11">
        <f>SUM(W44:W48)</f>
        <v>6456</v>
      </c>
      <c r="X49" s="11">
        <f>SUM(X44:X48)</f>
        <v>7942</v>
      </c>
      <c r="Y49" s="14">
        <f t="shared" si="115"/>
        <v>1.230173482032218</v>
      </c>
      <c r="Z49" s="11">
        <f>SUM(Z44:Z48)</f>
        <v>6456</v>
      </c>
      <c r="AA49" s="11">
        <f>SUM(AA44:AA48)</f>
        <v>7915</v>
      </c>
      <c r="AB49" s="14">
        <f t="shared" si="116"/>
        <v>1.225991325898389</v>
      </c>
      <c r="AC49" s="11">
        <f>SUM(AC44:AC48)</f>
        <v>6489</v>
      </c>
      <c r="AD49" s="11">
        <f>SUM(AD44:AD48)</f>
        <v>7976</v>
      </c>
      <c r="AE49" s="14">
        <f t="shared" si="117"/>
        <v>1.2291570349822778</v>
      </c>
      <c r="AF49" s="11">
        <f>SUM(AF44:AF48)</f>
        <v>6542</v>
      </c>
      <c r="AG49" s="11">
        <f>SUM(AG44:AG48)</f>
        <v>8037</v>
      </c>
      <c r="AH49" s="14">
        <f t="shared" si="118"/>
        <v>1.2285233873433201</v>
      </c>
      <c r="AI49" s="11">
        <f>SUM(AI44:AI48)</f>
        <v>6504</v>
      </c>
      <c r="AJ49" s="11">
        <f>SUM(AJ44:AJ48)</f>
        <v>8020</v>
      </c>
      <c r="AK49" s="14">
        <f t="shared" si="119"/>
        <v>1.2330873308733088</v>
      </c>
      <c r="AL49" s="11">
        <f>SUM(AL44:AL48)</f>
        <v>6429</v>
      </c>
      <c r="AM49" s="11">
        <f>SUM(AM44:AM48)</f>
        <v>7938</v>
      </c>
      <c r="AN49" s="14">
        <f t="shared" si="120"/>
        <v>1.234717685487634</v>
      </c>
      <c r="AO49" s="11">
        <f>SUM(AO44:AO48)</f>
        <v>6434</v>
      </c>
      <c r="AP49" s="11">
        <f>SUM(AP44:AP48)</f>
        <v>7966</v>
      </c>
      <c r="AQ49" s="14">
        <f t="shared" si="121"/>
        <v>1.2381100404103202</v>
      </c>
      <c r="AR49" s="11">
        <f>SUM(AR44:AR48)</f>
        <v>6286</v>
      </c>
      <c r="AS49" s="11">
        <f>SUM(AS44:AS48)</f>
        <v>7822</v>
      </c>
      <c r="AT49" s="14">
        <f t="shared" si="122"/>
        <v>1.2443525294304805</v>
      </c>
      <c r="AU49" s="11">
        <f>SUM(AU44:AU48)</f>
        <v>6352</v>
      </c>
      <c r="AV49" s="11">
        <f>SUM(AV44:AV48)</f>
        <v>7865</v>
      </c>
      <c r="AW49" s="14">
        <f t="shared" si="123"/>
        <v>1.2381926952141058</v>
      </c>
      <c r="AX49" s="11">
        <f>SUM(AX44:AX48)</f>
        <v>6346</v>
      </c>
      <c r="AY49" s="11">
        <f>SUM(AY44:AY48)</f>
        <v>7836</v>
      </c>
      <c r="AZ49" s="14">
        <f t="shared" si="124"/>
        <v>1.2347935707532305</v>
      </c>
      <c r="BA49" s="11">
        <f>SUM(BA44:BA48)</f>
        <v>6320</v>
      </c>
      <c r="BB49" s="11">
        <f>SUM(BB44:BB48)</f>
        <v>7794</v>
      </c>
      <c r="BC49" s="14">
        <f t="shared" si="125"/>
        <v>1.2332278481012657</v>
      </c>
      <c r="BD49" s="11">
        <f>SUM(BD44:BD48)</f>
        <v>6328</v>
      </c>
      <c r="BE49" s="11">
        <f>SUM(BE44:BE48)</f>
        <v>7799</v>
      </c>
      <c r="BF49" s="14">
        <f t="shared" si="126"/>
        <v>1.2324589127686474</v>
      </c>
      <c r="BG49" s="11">
        <f>SUM(BG44:BG48)</f>
        <v>6355</v>
      </c>
      <c r="BH49" s="11">
        <f>SUM(BH44:BH48)</f>
        <v>7828</v>
      </c>
      <c r="BI49" s="14">
        <f t="shared" si="127"/>
        <v>1.2317859952793075</v>
      </c>
      <c r="BJ49" s="11">
        <f>SUM(BJ44:BJ48)</f>
        <v>6363</v>
      </c>
      <c r="BK49" s="11">
        <f>SUM(BK44:BK48)</f>
        <v>7842</v>
      </c>
      <c r="BL49" s="14">
        <f t="shared" si="128"/>
        <v>1.2324375294672325</v>
      </c>
      <c r="BM49" s="11">
        <f>SUM(BM44:BM48)</f>
        <v>6296</v>
      </c>
      <c r="BN49" s="11">
        <f>SUM(BN44:BN48)</f>
        <v>7772</v>
      </c>
      <c r="BO49" s="14">
        <f t="shared" si="129"/>
        <v>1.2344345616264294</v>
      </c>
      <c r="BP49" s="11">
        <f>SUM(BP44:BP48)</f>
        <v>6320</v>
      </c>
      <c r="BQ49" s="11">
        <f>SUM(BQ44:BQ48)</f>
        <v>7790</v>
      </c>
      <c r="BR49" s="14">
        <f t="shared" si="130"/>
        <v>1.2325949367088607</v>
      </c>
      <c r="BS49" s="11">
        <f>SUM(BS44:BS48)</f>
        <v>6323</v>
      </c>
      <c r="BT49" s="11">
        <f>SUM(BT44:BT48)</f>
        <v>7779</v>
      </c>
      <c r="BU49" s="14">
        <f t="shared" si="131"/>
        <v>1.230270441246244</v>
      </c>
      <c r="BV49" s="11">
        <f>SUM(BV44:BV48)</f>
        <v>6321</v>
      </c>
      <c r="BW49" s="11">
        <f>SUM(BW44:BW48)</f>
        <v>7773</v>
      </c>
      <c r="BX49" s="14">
        <f t="shared" si="132"/>
        <v>1.2297104888467014</v>
      </c>
      <c r="BY49" s="11">
        <f>SUM(BY44:BY48)</f>
        <v>6288</v>
      </c>
      <c r="BZ49" s="11">
        <f>SUM(BZ44:BZ48)</f>
        <v>7747</v>
      </c>
      <c r="CA49" s="14">
        <f t="shared" si="133"/>
        <v>1.232029262086514</v>
      </c>
      <c r="CB49" s="11">
        <f>SUM(CB44:CB48)</f>
        <v>6191</v>
      </c>
      <c r="CC49" s="11">
        <f>SUM(CC44:CC48)</f>
        <v>7653</v>
      </c>
      <c r="CD49" s="14">
        <f t="shared" si="134"/>
        <v>1.2361492489097077</v>
      </c>
      <c r="CE49" s="11">
        <f>SUM(CE44:CE48)</f>
        <v>6306</v>
      </c>
      <c r="CF49" s="11">
        <f>SUM(CF44:CF48)</f>
        <v>7777</v>
      </c>
      <c r="CG49" s="14">
        <f t="shared" si="135"/>
        <v>1.2332699016809388</v>
      </c>
      <c r="CH49" s="11">
        <f>SUM(CH44:CH48)</f>
        <v>6308</v>
      </c>
      <c r="CI49" s="11">
        <f>SUM(CI44:CI48)</f>
        <v>7753</v>
      </c>
      <c r="CJ49" s="14">
        <f t="shared" si="136"/>
        <v>1.2290741915028536</v>
      </c>
      <c r="CK49" s="11">
        <f>SUM(CK44:CK48)</f>
        <v>6266</v>
      </c>
      <c r="CL49" s="11">
        <f>SUM(CL44:CL48)</f>
        <v>7693</v>
      </c>
      <c r="CM49" s="14">
        <f t="shared" si="137"/>
        <v>1.2277369932971594</v>
      </c>
      <c r="CN49" s="11">
        <f>SUM(CN44:CN48)</f>
        <v>6333</v>
      </c>
      <c r="CO49" s="11">
        <f>SUM(CO44:CO48)</f>
        <v>7797</v>
      </c>
      <c r="CP49" s="14">
        <f t="shared" si="138"/>
        <v>1.2311700615821886</v>
      </c>
      <c r="CQ49" s="11">
        <f>SUM(CQ44:CQ48)</f>
        <v>6281</v>
      </c>
      <c r="CR49" s="11">
        <f>SUM(CR44:CR48)</f>
        <v>7690</v>
      </c>
      <c r="CS49" s="14">
        <f t="shared" si="139"/>
        <v>1.2243273364113996</v>
      </c>
      <c r="CT49" s="11">
        <f>SUM(CT44:CT48)</f>
        <v>6277</v>
      </c>
      <c r="CU49" s="11">
        <f>SUM(CU44:CU48)</f>
        <v>7658</v>
      </c>
      <c r="CV49" s="14">
        <f t="shared" si="140"/>
        <v>1.2200095587063884</v>
      </c>
      <c r="CW49" s="11">
        <f>SUM(CW44:CW48)</f>
        <v>6257</v>
      </c>
      <c r="CX49" s="11">
        <f>SUM(CX44:CX48)</f>
        <v>7654</v>
      </c>
      <c r="CY49" s="14">
        <f t="shared" si="141"/>
        <v>1.2232699376698097</v>
      </c>
      <c r="CZ49" s="11">
        <f>SUM(CZ44:CZ48)</f>
        <v>6257</v>
      </c>
      <c r="DA49" s="11">
        <f>SUM(DA44:DA48)</f>
        <v>7583</v>
      </c>
      <c r="DB49" s="14">
        <f t="shared" si="142"/>
        <v>1.211922646635768</v>
      </c>
      <c r="DC49" s="11">
        <f>SUM(DC44:DC48)</f>
        <v>6203</v>
      </c>
      <c r="DD49" s="11">
        <f>SUM(DD44:DD48)</f>
        <v>7517</v>
      </c>
      <c r="DE49" s="14">
        <f t="shared" si="143"/>
        <v>1.2118329840399806</v>
      </c>
    </row>
    <row r="50" spans="4:79" ht="14.25">
      <c r="D50" s="2"/>
      <c r="G50" s="2"/>
      <c r="J50" s="2"/>
      <c r="M50" s="2"/>
      <c r="P50" s="2"/>
      <c r="S50" s="2"/>
      <c r="V50" s="2"/>
      <c r="Y50" s="2"/>
      <c r="AB50" s="2"/>
      <c r="AE50" s="2"/>
      <c r="AH50" s="2"/>
      <c r="AK50" s="2"/>
      <c r="AN50" s="2"/>
      <c r="AQ50" s="2"/>
      <c r="AT50" s="2"/>
      <c r="AW50" s="2"/>
      <c r="AZ50" s="2"/>
      <c r="BC50" s="2"/>
      <c r="BF50" s="2"/>
      <c r="BI50" s="2"/>
      <c r="BL50" s="2"/>
      <c r="BO50" s="2"/>
      <c r="BR50" s="2"/>
      <c r="BU50" s="2"/>
      <c r="BX50" s="2"/>
      <c r="CA50" s="2"/>
    </row>
    <row r="51" spans="1:109" ht="30" customHeight="1">
      <c r="A51" s="3" t="s">
        <v>44</v>
      </c>
      <c r="B51" s="3" t="s">
        <v>0</v>
      </c>
      <c r="C51" s="3" t="s">
        <v>1</v>
      </c>
      <c r="D51" s="4" t="s">
        <v>14</v>
      </c>
      <c r="E51" s="3" t="s">
        <v>0</v>
      </c>
      <c r="F51" s="3" t="s">
        <v>1</v>
      </c>
      <c r="G51" s="4" t="s">
        <v>14</v>
      </c>
      <c r="H51" s="3" t="s">
        <v>0</v>
      </c>
      <c r="I51" s="3" t="s">
        <v>1</v>
      </c>
      <c r="J51" s="4" t="s">
        <v>14</v>
      </c>
      <c r="K51" s="3" t="s">
        <v>0</v>
      </c>
      <c r="L51" s="3" t="s">
        <v>1</v>
      </c>
      <c r="M51" s="4" t="s">
        <v>14</v>
      </c>
      <c r="N51" s="3" t="s">
        <v>0</v>
      </c>
      <c r="O51" s="3" t="s">
        <v>1</v>
      </c>
      <c r="P51" s="4" t="s">
        <v>14</v>
      </c>
      <c r="Q51" s="3" t="s">
        <v>0</v>
      </c>
      <c r="R51" s="3" t="s">
        <v>1</v>
      </c>
      <c r="S51" s="4" t="s">
        <v>14</v>
      </c>
      <c r="T51" s="3" t="s">
        <v>0</v>
      </c>
      <c r="U51" s="3" t="s">
        <v>1</v>
      </c>
      <c r="V51" s="4" t="s">
        <v>14</v>
      </c>
      <c r="W51" s="3" t="s">
        <v>0</v>
      </c>
      <c r="X51" s="3" t="s">
        <v>1</v>
      </c>
      <c r="Y51" s="4" t="s">
        <v>14</v>
      </c>
      <c r="Z51" s="3" t="s">
        <v>0</v>
      </c>
      <c r="AA51" s="3" t="s">
        <v>1</v>
      </c>
      <c r="AB51" s="4" t="s">
        <v>14</v>
      </c>
      <c r="AC51" s="3" t="s">
        <v>0</v>
      </c>
      <c r="AD51" s="3" t="s">
        <v>1</v>
      </c>
      <c r="AE51" s="4" t="s">
        <v>14</v>
      </c>
      <c r="AF51" s="3" t="s">
        <v>0</v>
      </c>
      <c r="AG51" s="3" t="s">
        <v>1</v>
      </c>
      <c r="AH51" s="4" t="s">
        <v>14</v>
      </c>
      <c r="AI51" s="3" t="s">
        <v>0</v>
      </c>
      <c r="AJ51" s="3" t="s">
        <v>1</v>
      </c>
      <c r="AK51" s="4" t="s">
        <v>14</v>
      </c>
      <c r="AL51" s="3" t="s">
        <v>0</v>
      </c>
      <c r="AM51" s="3" t="s">
        <v>1</v>
      </c>
      <c r="AN51" s="4" t="s">
        <v>14</v>
      </c>
      <c r="AO51" s="3" t="s">
        <v>0</v>
      </c>
      <c r="AP51" s="3" t="s">
        <v>1</v>
      </c>
      <c r="AQ51" s="4" t="s">
        <v>14</v>
      </c>
      <c r="AR51" s="3" t="s">
        <v>0</v>
      </c>
      <c r="AS51" s="3" t="s">
        <v>1</v>
      </c>
      <c r="AT51" s="4" t="s">
        <v>14</v>
      </c>
      <c r="AU51" s="3" t="s">
        <v>0</v>
      </c>
      <c r="AV51" s="3" t="s">
        <v>1</v>
      </c>
      <c r="AW51" s="4" t="s">
        <v>14</v>
      </c>
      <c r="AX51" s="3" t="s">
        <v>0</v>
      </c>
      <c r="AY51" s="3" t="s">
        <v>1</v>
      </c>
      <c r="AZ51" s="4" t="s">
        <v>14</v>
      </c>
      <c r="BA51" s="3" t="s">
        <v>0</v>
      </c>
      <c r="BB51" s="3" t="s">
        <v>1</v>
      </c>
      <c r="BC51" s="4" t="s">
        <v>14</v>
      </c>
      <c r="BD51" s="3" t="s">
        <v>0</v>
      </c>
      <c r="BE51" s="3" t="s">
        <v>1</v>
      </c>
      <c r="BF51" s="4" t="s">
        <v>14</v>
      </c>
      <c r="BG51" s="3" t="s">
        <v>0</v>
      </c>
      <c r="BH51" s="3" t="s">
        <v>1</v>
      </c>
      <c r="BI51" s="4" t="s">
        <v>14</v>
      </c>
      <c r="BJ51" s="3" t="s">
        <v>0</v>
      </c>
      <c r="BK51" s="3" t="s">
        <v>1</v>
      </c>
      <c r="BL51" s="4" t="s">
        <v>14</v>
      </c>
      <c r="BM51" s="3" t="s">
        <v>0</v>
      </c>
      <c r="BN51" s="3" t="s">
        <v>1</v>
      </c>
      <c r="BO51" s="4" t="s">
        <v>14</v>
      </c>
      <c r="BP51" s="3" t="s">
        <v>0</v>
      </c>
      <c r="BQ51" s="3" t="s">
        <v>1</v>
      </c>
      <c r="BR51" s="4" t="s">
        <v>14</v>
      </c>
      <c r="BS51" s="3" t="s">
        <v>0</v>
      </c>
      <c r="BT51" s="3" t="s">
        <v>1</v>
      </c>
      <c r="BU51" s="4" t="s">
        <v>14</v>
      </c>
      <c r="BV51" s="3" t="s">
        <v>0</v>
      </c>
      <c r="BW51" s="3" t="s">
        <v>1</v>
      </c>
      <c r="BX51" s="4" t="s">
        <v>14</v>
      </c>
      <c r="BY51" s="3" t="s">
        <v>0</v>
      </c>
      <c r="BZ51" s="3" t="s">
        <v>1</v>
      </c>
      <c r="CA51" s="4" t="s">
        <v>14</v>
      </c>
      <c r="CB51" s="3" t="s">
        <v>0</v>
      </c>
      <c r="CC51" s="3" t="s">
        <v>1</v>
      </c>
      <c r="CD51" s="4" t="s">
        <v>14</v>
      </c>
      <c r="CE51" s="3" t="s">
        <v>0</v>
      </c>
      <c r="CF51" s="3" t="s">
        <v>1</v>
      </c>
      <c r="CG51" s="4" t="s">
        <v>14</v>
      </c>
      <c r="CH51" s="3" t="s">
        <v>0</v>
      </c>
      <c r="CI51" s="3" t="s">
        <v>1</v>
      </c>
      <c r="CJ51" s="4" t="s">
        <v>14</v>
      </c>
      <c r="CK51" s="3" t="s">
        <v>0</v>
      </c>
      <c r="CL51" s="3" t="s">
        <v>1</v>
      </c>
      <c r="CM51" s="4" t="s">
        <v>14</v>
      </c>
      <c r="CN51" s="3" t="s">
        <v>0</v>
      </c>
      <c r="CO51" s="3" t="s">
        <v>1</v>
      </c>
      <c r="CP51" s="4" t="s">
        <v>14</v>
      </c>
      <c r="CQ51" s="3" t="s">
        <v>0</v>
      </c>
      <c r="CR51" s="3" t="s">
        <v>1</v>
      </c>
      <c r="CS51" s="4" t="s">
        <v>14</v>
      </c>
      <c r="CT51" s="3" t="s">
        <v>0</v>
      </c>
      <c r="CU51" s="3" t="s">
        <v>1</v>
      </c>
      <c r="CV51" s="4" t="s">
        <v>14</v>
      </c>
      <c r="CW51" s="3" t="s">
        <v>0</v>
      </c>
      <c r="CX51" s="3" t="s">
        <v>1</v>
      </c>
      <c r="CY51" s="4" t="s">
        <v>14</v>
      </c>
      <c r="CZ51" s="3" t="s">
        <v>0</v>
      </c>
      <c r="DA51" s="3" t="s">
        <v>1</v>
      </c>
      <c r="DB51" s="4" t="s">
        <v>14</v>
      </c>
      <c r="DC51" s="3" t="s">
        <v>0</v>
      </c>
      <c r="DD51" s="3" t="s">
        <v>1</v>
      </c>
      <c r="DE51" s="4" t="s">
        <v>14</v>
      </c>
    </row>
    <row r="52" spans="1:109" ht="14.25">
      <c r="A52" s="1" t="s">
        <v>46</v>
      </c>
      <c r="B52" s="10">
        <v>504</v>
      </c>
      <c r="C52" s="10">
        <v>629</v>
      </c>
      <c r="D52" s="13">
        <f aca="true" t="shared" si="144" ref="D52:D58">C52/B52</f>
        <v>1.248015873015873</v>
      </c>
      <c r="E52" s="10">
        <v>500</v>
      </c>
      <c r="F52" s="10">
        <v>625</v>
      </c>
      <c r="G52" s="13">
        <f aca="true" t="shared" si="145" ref="G52:G58">F52/E52</f>
        <v>1.25</v>
      </c>
      <c r="H52" s="10">
        <v>501</v>
      </c>
      <c r="I52" s="10">
        <v>624</v>
      </c>
      <c r="J52" s="13">
        <f aca="true" t="shared" si="146" ref="J52:J58">I52/H52</f>
        <v>1.2455089820359282</v>
      </c>
      <c r="K52" s="10">
        <v>506</v>
      </c>
      <c r="L52" s="10">
        <v>610</v>
      </c>
      <c r="M52" s="13">
        <f aca="true" t="shared" si="147" ref="M52:M58">L52/K52</f>
        <v>1.2055335968379446</v>
      </c>
      <c r="N52" s="10">
        <v>506</v>
      </c>
      <c r="O52" s="10">
        <v>610</v>
      </c>
      <c r="P52" s="13">
        <f aca="true" t="shared" si="148" ref="P52:P58">O52/N52</f>
        <v>1.2055335968379446</v>
      </c>
      <c r="Q52" s="10">
        <v>521</v>
      </c>
      <c r="R52" s="10">
        <v>628</v>
      </c>
      <c r="S52" s="13">
        <f aca="true" t="shared" si="149" ref="S52:S58">R52/Q52</f>
        <v>1.2053742802303262</v>
      </c>
      <c r="T52" s="10">
        <v>527</v>
      </c>
      <c r="U52" s="10">
        <v>634</v>
      </c>
      <c r="V52" s="13">
        <f aca="true" t="shared" si="150" ref="V52:V58">U52/T52</f>
        <v>1.2030360531309299</v>
      </c>
      <c r="W52" s="10">
        <v>538</v>
      </c>
      <c r="X52" s="10">
        <v>643</v>
      </c>
      <c r="Y52" s="13">
        <f aca="true" t="shared" si="151" ref="Y52:Y58">X52/W52</f>
        <v>1.195167286245353</v>
      </c>
      <c r="Z52" s="10">
        <v>542</v>
      </c>
      <c r="AA52" s="10">
        <v>648</v>
      </c>
      <c r="AB52" s="13">
        <f aca="true" t="shared" si="152" ref="AB52:AB58">AA52/Z52</f>
        <v>1.1955719557195572</v>
      </c>
      <c r="AC52" s="10">
        <v>551</v>
      </c>
      <c r="AD52" s="10">
        <v>653</v>
      </c>
      <c r="AE52" s="13">
        <f aca="true" t="shared" si="153" ref="AE52:AE58">AD52/AC52</f>
        <v>1.1851179673321235</v>
      </c>
      <c r="AF52" s="10">
        <v>555</v>
      </c>
      <c r="AG52" s="10">
        <v>660</v>
      </c>
      <c r="AH52" s="13">
        <f aca="true" t="shared" si="154" ref="AH52:AH58">AG52/AF52</f>
        <v>1.1891891891891893</v>
      </c>
      <c r="AI52" s="10">
        <v>558</v>
      </c>
      <c r="AJ52" s="10">
        <v>675</v>
      </c>
      <c r="AK52" s="13">
        <f aca="true" t="shared" si="155" ref="AK52:AK58">AJ52/AI52</f>
        <v>1.2096774193548387</v>
      </c>
      <c r="AL52" s="10">
        <v>559</v>
      </c>
      <c r="AM52" s="10">
        <v>676</v>
      </c>
      <c r="AN52" s="13">
        <f aca="true" t="shared" si="156" ref="AN52:AN58">AM52/AL52</f>
        <v>1.2093023255813953</v>
      </c>
      <c r="AO52" s="10">
        <v>571</v>
      </c>
      <c r="AP52" s="10">
        <v>689</v>
      </c>
      <c r="AQ52" s="13">
        <f aca="true" t="shared" si="157" ref="AQ52:AQ58">AP52/AO52</f>
        <v>1.2066549912434326</v>
      </c>
      <c r="AR52" s="10">
        <v>572</v>
      </c>
      <c r="AS52" s="10">
        <v>693</v>
      </c>
      <c r="AT52" s="13">
        <f aca="true" t="shared" si="158" ref="AT52:AT58">AS52/AR52</f>
        <v>1.2115384615384615</v>
      </c>
      <c r="AU52" s="10">
        <v>566</v>
      </c>
      <c r="AV52" s="10">
        <v>688</v>
      </c>
      <c r="AW52" s="13">
        <f aca="true" t="shared" si="159" ref="AW52:AW58">AV52/AU52</f>
        <v>1.215547703180212</v>
      </c>
      <c r="AX52" s="10">
        <v>569</v>
      </c>
      <c r="AY52" s="10">
        <v>690</v>
      </c>
      <c r="AZ52" s="13">
        <f aca="true" t="shared" si="160" ref="AZ52:AZ58">AY52/AX52</f>
        <v>1.2126537785588751</v>
      </c>
      <c r="BA52" s="10">
        <v>558</v>
      </c>
      <c r="BB52" s="10">
        <v>684</v>
      </c>
      <c r="BC52" s="13">
        <f aca="true" t="shared" si="161" ref="BC52:BC58">BB52/BA52</f>
        <v>1.2258064516129032</v>
      </c>
      <c r="BD52" s="10">
        <v>556</v>
      </c>
      <c r="BE52" s="10">
        <v>682</v>
      </c>
      <c r="BF52" s="13">
        <f aca="true" t="shared" si="162" ref="BF52:BF58">BE52/BD52</f>
        <v>1.2266187050359711</v>
      </c>
      <c r="BG52" s="10">
        <v>548</v>
      </c>
      <c r="BH52" s="10">
        <v>674</v>
      </c>
      <c r="BI52" s="13">
        <f aca="true" t="shared" si="163" ref="BI52:BI58">BH52/BG52</f>
        <v>1.22992700729927</v>
      </c>
      <c r="BJ52" s="10">
        <v>549</v>
      </c>
      <c r="BK52" s="10">
        <v>676</v>
      </c>
      <c r="BL52" s="13">
        <f aca="true" t="shared" si="164" ref="BL52:BL58">BK52/BJ52</f>
        <v>1.2313296903460837</v>
      </c>
      <c r="BM52" s="10">
        <v>542</v>
      </c>
      <c r="BN52" s="10">
        <v>659</v>
      </c>
      <c r="BO52" s="13">
        <f aca="true" t="shared" si="165" ref="BO52:BO58">BN52/BM52</f>
        <v>1.2158671586715868</v>
      </c>
      <c r="BP52" s="10">
        <v>536</v>
      </c>
      <c r="BQ52" s="10">
        <v>653</v>
      </c>
      <c r="BR52" s="13">
        <f aca="true" t="shared" si="166" ref="BR52:BR58">BQ52/BP52</f>
        <v>1.2182835820895523</v>
      </c>
      <c r="BS52" s="10">
        <v>537</v>
      </c>
      <c r="BT52" s="10">
        <v>655</v>
      </c>
      <c r="BU52" s="13">
        <f aca="true" t="shared" si="167" ref="BU52:BU58">BT52/BS52</f>
        <v>1.2197392923649908</v>
      </c>
      <c r="BV52" s="10">
        <v>534</v>
      </c>
      <c r="BW52" s="10">
        <v>654</v>
      </c>
      <c r="BX52" s="13">
        <f aca="true" t="shared" si="168" ref="BX52:BX58">BW52/BV52</f>
        <v>1.2247191011235956</v>
      </c>
      <c r="BY52" s="10">
        <v>532</v>
      </c>
      <c r="BZ52" s="10">
        <v>652</v>
      </c>
      <c r="CA52" s="13">
        <f aca="true" t="shared" si="169" ref="CA52:CA58">BZ52/BY52</f>
        <v>1.2255639097744362</v>
      </c>
      <c r="CB52" s="1">
        <v>522</v>
      </c>
      <c r="CC52" s="1">
        <v>649</v>
      </c>
      <c r="CD52" s="13">
        <f aca="true" t="shared" si="170" ref="CD52:CD58">CC52/CB52</f>
        <v>1.2432950191570882</v>
      </c>
      <c r="CE52" s="1">
        <v>523</v>
      </c>
      <c r="CF52" s="1">
        <v>650</v>
      </c>
      <c r="CG52" s="13">
        <f aca="true" t="shared" si="171" ref="CG52:CG58">CF52/CE52</f>
        <v>1.24282982791587</v>
      </c>
      <c r="CH52" s="1">
        <v>522</v>
      </c>
      <c r="CI52" s="1">
        <v>642</v>
      </c>
      <c r="CJ52" s="13">
        <f aca="true" t="shared" si="172" ref="CJ52:CJ58">CI52/CH52</f>
        <v>1.2298850574712643</v>
      </c>
      <c r="CK52" s="1">
        <v>525</v>
      </c>
      <c r="CL52" s="1">
        <v>646</v>
      </c>
      <c r="CM52" s="13">
        <f aca="true" t="shared" si="173" ref="CM52:CM58">CL52/CK52</f>
        <v>1.2304761904761905</v>
      </c>
      <c r="CN52" s="1">
        <v>531</v>
      </c>
      <c r="CO52" s="1">
        <v>652</v>
      </c>
      <c r="CP52" s="13">
        <f aca="true" t="shared" si="174" ref="CP52:CP58">CO52/CN52</f>
        <v>1.2278719397363465</v>
      </c>
      <c r="CQ52" s="1">
        <v>518</v>
      </c>
      <c r="CR52" s="1">
        <v>651</v>
      </c>
      <c r="CS52" s="13">
        <f aca="true" t="shared" si="175" ref="CS52:CS58">CR52/CQ52</f>
        <v>1.2567567567567568</v>
      </c>
      <c r="CT52" s="1">
        <v>523</v>
      </c>
      <c r="CU52" s="1">
        <v>655</v>
      </c>
      <c r="CV52" s="13">
        <f aca="true" t="shared" si="176" ref="CV52:CV58">CU52/CT52</f>
        <v>1.2523900573613767</v>
      </c>
      <c r="CW52" s="1">
        <v>517</v>
      </c>
      <c r="CX52" s="1">
        <v>643</v>
      </c>
      <c r="CY52" s="13">
        <f aca="true" t="shared" si="177" ref="CY52:CY58">CX52/CW52</f>
        <v>1.2437137330754353</v>
      </c>
      <c r="CZ52" s="1">
        <v>516</v>
      </c>
      <c r="DA52" s="1">
        <v>641</v>
      </c>
      <c r="DB52" s="13">
        <f aca="true" t="shared" si="178" ref="DB52:DB58">DA52/CZ52</f>
        <v>1.2422480620155039</v>
      </c>
      <c r="DC52" s="1">
        <v>512</v>
      </c>
      <c r="DD52" s="1">
        <v>635</v>
      </c>
      <c r="DE52" s="13">
        <f aca="true" t="shared" si="179" ref="DE52:DE58">DD52/DC52</f>
        <v>1.240234375</v>
      </c>
    </row>
    <row r="53" spans="1:109" ht="14.25">
      <c r="A53" s="1" t="s">
        <v>47</v>
      </c>
      <c r="B53" s="10">
        <v>1320</v>
      </c>
      <c r="C53" s="10">
        <v>1663</v>
      </c>
      <c r="D53" s="13">
        <f t="shared" si="144"/>
        <v>1.2598484848484848</v>
      </c>
      <c r="E53" s="10">
        <v>1306</v>
      </c>
      <c r="F53" s="10">
        <v>1645</v>
      </c>
      <c r="G53" s="13">
        <f t="shared" si="145"/>
        <v>1.2595712098009189</v>
      </c>
      <c r="H53" s="10">
        <v>1279</v>
      </c>
      <c r="I53" s="10">
        <v>1618</v>
      </c>
      <c r="J53" s="13">
        <f t="shared" si="146"/>
        <v>1.2650508209538702</v>
      </c>
      <c r="K53" s="10">
        <v>1305</v>
      </c>
      <c r="L53" s="10">
        <v>1640</v>
      </c>
      <c r="M53" s="13">
        <f t="shared" si="147"/>
        <v>1.2567049808429118</v>
      </c>
      <c r="N53" s="10">
        <v>1324</v>
      </c>
      <c r="O53" s="10">
        <v>1665</v>
      </c>
      <c r="P53" s="13">
        <f t="shared" si="148"/>
        <v>1.2575528700906344</v>
      </c>
      <c r="Q53" s="10">
        <v>1336</v>
      </c>
      <c r="R53" s="10">
        <v>1673</v>
      </c>
      <c r="S53" s="13">
        <f t="shared" si="149"/>
        <v>1.252245508982036</v>
      </c>
      <c r="T53" s="10">
        <v>1309</v>
      </c>
      <c r="U53" s="10">
        <v>1629</v>
      </c>
      <c r="V53" s="13">
        <f t="shared" si="150"/>
        <v>1.244461420932009</v>
      </c>
      <c r="W53" s="10">
        <v>1321</v>
      </c>
      <c r="X53" s="10">
        <v>1652</v>
      </c>
      <c r="Y53" s="13">
        <f t="shared" si="151"/>
        <v>1.2505677517032552</v>
      </c>
      <c r="Z53" s="10">
        <v>1323</v>
      </c>
      <c r="AA53" s="10">
        <v>1650</v>
      </c>
      <c r="AB53" s="13">
        <f t="shared" si="152"/>
        <v>1.2471655328798186</v>
      </c>
      <c r="AC53" s="10">
        <v>1330</v>
      </c>
      <c r="AD53" s="10">
        <v>1659</v>
      </c>
      <c r="AE53" s="13">
        <f t="shared" si="153"/>
        <v>1.2473684210526317</v>
      </c>
      <c r="AF53" s="10">
        <v>1336</v>
      </c>
      <c r="AG53" s="10">
        <v>1644</v>
      </c>
      <c r="AH53" s="13">
        <f t="shared" si="154"/>
        <v>1.2305389221556886</v>
      </c>
      <c r="AI53" s="10">
        <v>1326</v>
      </c>
      <c r="AJ53" s="10">
        <v>1627</v>
      </c>
      <c r="AK53" s="13">
        <f t="shared" si="155"/>
        <v>1.2269984917043741</v>
      </c>
      <c r="AL53" s="10">
        <v>1299</v>
      </c>
      <c r="AM53" s="10">
        <v>1620</v>
      </c>
      <c r="AN53" s="13">
        <f t="shared" si="156"/>
        <v>1.2471131639722863</v>
      </c>
      <c r="AO53" s="10">
        <v>1306</v>
      </c>
      <c r="AP53" s="10">
        <v>1630</v>
      </c>
      <c r="AQ53" s="13">
        <f t="shared" si="157"/>
        <v>1.2480857580398161</v>
      </c>
      <c r="AR53" s="10">
        <v>1301</v>
      </c>
      <c r="AS53" s="10">
        <v>1622</v>
      </c>
      <c r="AT53" s="13">
        <f t="shared" si="158"/>
        <v>1.2467332820906996</v>
      </c>
      <c r="AU53" s="10">
        <v>1322</v>
      </c>
      <c r="AV53" s="10">
        <v>1640</v>
      </c>
      <c r="AW53" s="13">
        <f t="shared" si="159"/>
        <v>1.2405446293494704</v>
      </c>
      <c r="AX53" s="10">
        <v>1305</v>
      </c>
      <c r="AY53" s="10">
        <v>1598</v>
      </c>
      <c r="AZ53" s="13">
        <f t="shared" si="160"/>
        <v>1.224521072796935</v>
      </c>
      <c r="BA53" s="10">
        <v>1295</v>
      </c>
      <c r="BB53" s="10">
        <v>1619</v>
      </c>
      <c r="BC53" s="13">
        <f t="shared" si="161"/>
        <v>1.2501930501930503</v>
      </c>
      <c r="BD53" s="10">
        <v>1295</v>
      </c>
      <c r="BE53" s="10">
        <v>1613</v>
      </c>
      <c r="BF53" s="13">
        <f t="shared" si="162"/>
        <v>1.2455598455598456</v>
      </c>
      <c r="BG53" s="10">
        <v>1303</v>
      </c>
      <c r="BH53" s="10">
        <v>1624</v>
      </c>
      <c r="BI53" s="13">
        <f t="shared" si="163"/>
        <v>1.2463545663852649</v>
      </c>
      <c r="BJ53" s="10">
        <v>1303</v>
      </c>
      <c r="BK53" s="10">
        <v>1625</v>
      </c>
      <c r="BL53" s="13">
        <f t="shared" si="164"/>
        <v>1.24712202609363</v>
      </c>
      <c r="BM53" s="10">
        <v>1301</v>
      </c>
      <c r="BN53" s="10">
        <v>1622</v>
      </c>
      <c r="BO53" s="13">
        <f t="shared" si="165"/>
        <v>1.2467332820906996</v>
      </c>
      <c r="BP53" s="10">
        <v>1301</v>
      </c>
      <c r="BQ53" s="10">
        <v>1625</v>
      </c>
      <c r="BR53" s="13">
        <f t="shared" si="166"/>
        <v>1.2490392006149116</v>
      </c>
      <c r="BS53" s="10">
        <v>1307</v>
      </c>
      <c r="BT53" s="10">
        <v>1611</v>
      </c>
      <c r="BU53" s="13">
        <f t="shared" si="167"/>
        <v>1.232593726090283</v>
      </c>
      <c r="BV53" s="10">
        <v>1290</v>
      </c>
      <c r="BW53" s="10">
        <v>1585</v>
      </c>
      <c r="BX53" s="13">
        <f t="shared" si="168"/>
        <v>1.2286821705426356</v>
      </c>
      <c r="BY53" s="10">
        <v>1290</v>
      </c>
      <c r="BZ53" s="10">
        <v>1607</v>
      </c>
      <c r="CA53" s="13">
        <f t="shared" si="169"/>
        <v>1.245736434108527</v>
      </c>
      <c r="CB53" s="1">
        <v>1258</v>
      </c>
      <c r="CC53" s="1">
        <v>1575</v>
      </c>
      <c r="CD53" s="13">
        <f t="shared" si="170"/>
        <v>1.251987281399046</v>
      </c>
      <c r="CE53" s="1">
        <v>1292</v>
      </c>
      <c r="CF53" s="1">
        <v>1610</v>
      </c>
      <c r="CG53" s="13">
        <f t="shared" si="171"/>
        <v>1.2461300309597523</v>
      </c>
      <c r="CH53" s="1">
        <v>1293</v>
      </c>
      <c r="CI53" s="1">
        <v>1592</v>
      </c>
      <c r="CJ53" s="13">
        <f t="shared" si="172"/>
        <v>1.231245166279969</v>
      </c>
      <c r="CK53" s="1">
        <v>1288</v>
      </c>
      <c r="CL53" s="1">
        <v>1590</v>
      </c>
      <c r="CM53" s="13">
        <f t="shared" si="173"/>
        <v>1.234472049689441</v>
      </c>
      <c r="CN53" s="1">
        <v>1302</v>
      </c>
      <c r="CO53" s="1">
        <v>1604</v>
      </c>
      <c r="CP53" s="13">
        <f t="shared" si="174"/>
        <v>1.2319508448540706</v>
      </c>
      <c r="CQ53" s="1">
        <v>1308</v>
      </c>
      <c r="CR53" s="1">
        <v>1597</v>
      </c>
      <c r="CS53" s="13">
        <f t="shared" si="175"/>
        <v>1.220948012232416</v>
      </c>
      <c r="CT53" s="1">
        <v>1307</v>
      </c>
      <c r="CU53" s="1">
        <v>1590</v>
      </c>
      <c r="CV53" s="13">
        <f t="shared" si="176"/>
        <v>1.2165263963274675</v>
      </c>
      <c r="CW53" s="1">
        <v>1318</v>
      </c>
      <c r="CX53" s="1">
        <v>1597</v>
      </c>
      <c r="CY53" s="13">
        <f t="shared" si="177"/>
        <v>1.2116843702579667</v>
      </c>
      <c r="CZ53" s="1">
        <v>1303</v>
      </c>
      <c r="DA53" s="1">
        <v>1564</v>
      </c>
      <c r="DB53" s="13">
        <f t="shared" si="178"/>
        <v>1.2003069838833462</v>
      </c>
      <c r="DC53" s="1">
        <v>1308</v>
      </c>
      <c r="DD53" s="1">
        <v>1561</v>
      </c>
      <c r="DE53" s="13">
        <f t="shared" si="179"/>
        <v>1.1934250764525993</v>
      </c>
    </row>
    <row r="54" spans="1:109" ht="14.25">
      <c r="A54" s="1" t="s">
        <v>48</v>
      </c>
      <c r="B54" s="10">
        <v>368</v>
      </c>
      <c r="C54" s="10">
        <v>460</v>
      </c>
      <c r="D54" s="13">
        <f t="shared" si="144"/>
        <v>1.25</v>
      </c>
      <c r="E54" s="10">
        <v>370</v>
      </c>
      <c r="F54" s="10">
        <v>462</v>
      </c>
      <c r="G54" s="13">
        <f t="shared" si="145"/>
        <v>1.2486486486486486</v>
      </c>
      <c r="H54" s="10">
        <v>352</v>
      </c>
      <c r="I54" s="10">
        <v>443</v>
      </c>
      <c r="J54" s="13">
        <f t="shared" si="146"/>
        <v>1.2585227272727273</v>
      </c>
      <c r="K54" s="10">
        <v>358</v>
      </c>
      <c r="L54" s="10">
        <v>449</v>
      </c>
      <c r="M54" s="13">
        <f t="shared" si="147"/>
        <v>1.2541899441340782</v>
      </c>
      <c r="N54" s="10">
        <v>356</v>
      </c>
      <c r="O54" s="10">
        <v>449</v>
      </c>
      <c r="P54" s="13">
        <f t="shared" si="148"/>
        <v>1.2612359550561798</v>
      </c>
      <c r="Q54" s="10">
        <v>366</v>
      </c>
      <c r="R54" s="10">
        <v>463</v>
      </c>
      <c r="S54" s="13">
        <f t="shared" si="149"/>
        <v>1.2650273224043715</v>
      </c>
      <c r="T54" s="10">
        <v>357</v>
      </c>
      <c r="U54" s="10">
        <v>452</v>
      </c>
      <c r="V54" s="13">
        <f t="shared" si="150"/>
        <v>1.2661064425770308</v>
      </c>
      <c r="W54" s="10">
        <v>354</v>
      </c>
      <c r="X54" s="10">
        <v>446</v>
      </c>
      <c r="Y54" s="13">
        <f t="shared" si="151"/>
        <v>1.2598870056497176</v>
      </c>
      <c r="Z54" s="10">
        <v>354</v>
      </c>
      <c r="AA54" s="10">
        <v>441</v>
      </c>
      <c r="AB54" s="13">
        <f t="shared" si="152"/>
        <v>1.2457627118644068</v>
      </c>
      <c r="AC54" s="10">
        <v>347</v>
      </c>
      <c r="AD54" s="10">
        <v>434</v>
      </c>
      <c r="AE54" s="13">
        <f t="shared" si="153"/>
        <v>1.2507204610951008</v>
      </c>
      <c r="AF54" s="10">
        <v>349</v>
      </c>
      <c r="AG54" s="10">
        <v>440</v>
      </c>
      <c r="AH54" s="13">
        <f t="shared" si="154"/>
        <v>1.2607449856733524</v>
      </c>
      <c r="AI54" s="10">
        <v>348</v>
      </c>
      <c r="AJ54" s="10">
        <v>439</v>
      </c>
      <c r="AK54" s="13">
        <f t="shared" si="155"/>
        <v>1.2614942528735633</v>
      </c>
      <c r="AL54" s="10">
        <v>351</v>
      </c>
      <c r="AM54" s="10">
        <v>442</v>
      </c>
      <c r="AN54" s="13">
        <f t="shared" si="156"/>
        <v>1.2592592592592593</v>
      </c>
      <c r="AO54" s="10">
        <v>351</v>
      </c>
      <c r="AP54" s="10">
        <v>442</v>
      </c>
      <c r="AQ54" s="13">
        <f t="shared" si="157"/>
        <v>1.2592592592592593</v>
      </c>
      <c r="AR54" s="10">
        <v>351</v>
      </c>
      <c r="AS54" s="10">
        <v>442</v>
      </c>
      <c r="AT54" s="13">
        <f t="shared" si="158"/>
        <v>1.2592592592592593</v>
      </c>
      <c r="AU54" s="10">
        <v>351</v>
      </c>
      <c r="AV54" s="10">
        <v>444</v>
      </c>
      <c r="AW54" s="13">
        <f t="shared" si="159"/>
        <v>1.264957264957265</v>
      </c>
      <c r="AX54" s="10">
        <v>351</v>
      </c>
      <c r="AY54" s="10">
        <v>444</v>
      </c>
      <c r="AZ54" s="13">
        <f t="shared" si="160"/>
        <v>1.264957264957265</v>
      </c>
      <c r="BA54" s="10">
        <v>351</v>
      </c>
      <c r="BB54" s="10">
        <v>435</v>
      </c>
      <c r="BC54" s="13">
        <f t="shared" si="161"/>
        <v>1.2393162393162394</v>
      </c>
      <c r="BD54" s="10">
        <v>353</v>
      </c>
      <c r="BE54" s="10">
        <v>437</v>
      </c>
      <c r="BF54" s="13">
        <f t="shared" si="162"/>
        <v>1.2379603399433428</v>
      </c>
      <c r="BG54" s="10">
        <v>361</v>
      </c>
      <c r="BH54" s="10">
        <v>445</v>
      </c>
      <c r="BI54" s="13">
        <f t="shared" si="163"/>
        <v>1.2326869806094183</v>
      </c>
      <c r="BJ54" s="10">
        <v>358</v>
      </c>
      <c r="BK54" s="10">
        <v>450</v>
      </c>
      <c r="BL54" s="13">
        <f t="shared" si="164"/>
        <v>1.2569832402234637</v>
      </c>
      <c r="BM54" s="10">
        <v>353</v>
      </c>
      <c r="BN54" s="10">
        <v>430</v>
      </c>
      <c r="BO54" s="13">
        <f t="shared" si="165"/>
        <v>1.2181303116147308</v>
      </c>
      <c r="BP54" s="10">
        <v>349</v>
      </c>
      <c r="BQ54" s="10">
        <v>429</v>
      </c>
      <c r="BR54" s="13">
        <f t="shared" si="166"/>
        <v>1.2292263610315186</v>
      </c>
      <c r="BS54" s="10">
        <v>345</v>
      </c>
      <c r="BT54" s="10">
        <v>421</v>
      </c>
      <c r="BU54" s="13">
        <f t="shared" si="167"/>
        <v>1.2202898550724637</v>
      </c>
      <c r="BV54" s="10">
        <v>346</v>
      </c>
      <c r="BW54" s="10">
        <v>422</v>
      </c>
      <c r="BX54" s="13">
        <f t="shared" si="168"/>
        <v>1.2196531791907514</v>
      </c>
      <c r="BY54" s="10">
        <v>345</v>
      </c>
      <c r="BZ54" s="10">
        <v>421</v>
      </c>
      <c r="CA54" s="13">
        <f t="shared" si="169"/>
        <v>1.2202898550724637</v>
      </c>
      <c r="CB54" s="1">
        <v>339</v>
      </c>
      <c r="CC54" s="1">
        <v>417</v>
      </c>
      <c r="CD54" s="13">
        <f t="shared" si="170"/>
        <v>1.2300884955752212</v>
      </c>
      <c r="CE54" s="1">
        <v>343</v>
      </c>
      <c r="CF54" s="1">
        <v>424</v>
      </c>
      <c r="CG54" s="13">
        <f t="shared" si="171"/>
        <v>1.2361516034985423</v>
      </c>
      <c r="CH54" s="1">
        <v>339</v>
      </c>
      <c r="CI54" s="1">
        <v>418</v>
      </c>
      <c r="CJ54" s="13">
        <f t="shared" si="172"/>
        <v>1.233038348082596</v>
      </c>
      <c r="CK54" s="1">
        <v>345</v>
      </c>
      <c r="CL54" s="1">
        <v>424</v>
      </c>
      <c r="CM54" s="13">
        <f t="shared" si="173"/>
        <v>1.228985507246377</v>
      </c>
      <c r="CN54" s="1">
        <v>343</v>
      </c>
      <c r="CO54" s="1">
        <v>422</v>
      </c>
      <c r="CP54" s="13">
        <f t="shared" si="174"/>
        <v>1.2303206997084548</v>
      </c>
      <c r="CQ54" s="1">
        <v>338</v>
      </c>
      <c r="CR54" s="1">
        <v>418</v>
      </c>
      <c r="CS54" s="13">
        <f t="shared" si="175"/>
        <v>1.2366863905325445</v>
      </c>
      <c r="CT54" s="1">
        <v>339</v>
      </c>
      <c r="CU54" s="1">
        <v>419</v>
      </c>
      <c r="CV54" s="13">
        <f t="shared" si="176"/>
        <v>1.2359882005899705</v>
      </c>
      <c r="CW54" s="1">
        <v>350</v>
      </c>
      <c r="CX54" s="1">
        <v>439</v>
      </c>
      <c r="CY54" s="13">
        <f t="shared" si="177"/>
        <v>1.2542857142857142</v>
      </c>
      <c r="CZ54" s="1">
        <v>347</v>
      </c>
      <c r="DA54" s="1">
        <v>425</v>
      </c>
      <c r="DB54" s="13">
        <f t="shared" si="178"/>
        <v>1.2247838616714697</v>
      </c>
      <c r="DC54" s="1">
        <v>346</v>
      </c>
      <c r="DD54" s="1">
        <v>424</v>
      </c>
      <c r="DE54" s="13">
        <f t="shared" si="179"/>
        <v>1.2254335260115607</v>
      </c>
    </row>
    <row r="55" spans="1:109" ht="14.25">
      <c r="A55" s="1" t="s">
        <v>49</v>
      </c>
      <c r="B55" s="10">
        <v>444</v>
      </c>
      <c r="C55" s="10">
        <v>519</v>
      </c>
      <c r="D55" s="13">
        <f t="shared" si="144"/>
        <v>1.1689189189189189</v>
      </c>
      <c r="E55" s="10">
        <v>445</v>
      </c>
      <c r="F55" s="10">
        <v>520</v>
      </c>
      <c r="G55" s="13">
        <f t="shared" si="145"/>
        <v>1.1685393258426966</v>
      </c>
      <c r="H55" s="10">
        <v>439</v>
      </c>
      <c r="I55" s="10">
        <v>514</v>
      </c>
      <c r="J55" s="13">
        <f t="shared" si="146"/>
        <v>1.1708428246013667</v>
      </c>
      <c r="K55" s="10">
        <v>448</v>
      </c>
      <c r="L55" s="10">
        <v>514</v>
      </c>
      <c r="M55" s="13">
        <f t="shared" si="147"/>
        <v>1.1473214285714286</v>
      </c>
      <c r="N55" s="10">
        <v>435</v>
      </c>
      <c r="O55" s="10">
        <v>492</v>
      </c>
      <c r="P55" s="13">
        <f t="shared" si="148"/>
        <v>1.1310344827586207</v>
      </c>
      <c r="Q55" s="10">
        <v>440</v>
      </c>
      <c r="R55" s="10">
        <v>497</v>
      </c>
      <c r="S55" s="13">
        <f t="shared" si="149"/>
        <v>1.1295454545454546</v>
      </c>
      <c r="T55" s="10">
        <v>445</v>
      </c>
      <c r="U55" s="10">
        <v>500</v>
      </c>
      <c r="V55" s="13">
        <f t="shared" si="150"/>
        <v>1.1235955056179776</v>
      </c>
      <c r="W55" s="10">
        <v>447</v>
      </c>
      <c r="X55" s="10">
        <v>502</v>
      </c>
      <c r="Y55" s="13">
        <f t="shared" si="151"/>
        <v>1.1230425055928412</v>
      </c>
      <c r="Z55" s="10">
        <v>458</v>
      </c>
      <c r="AA55" s="10">
        <v>514</v>
      </c>
      <c r="AB55" s="13">
        <f t="shared" si="152"/>
        <v>1.1222707423580787</v>
      </c>
      <c r="AC55" s="10">
        <v>469</v>
      </c>
      <c r="AD55" s="10">
        <v>526</v>
      </c>
      <c r="AE55" s="13">
        <f t="shared" si="153"/>
        <v>1.1215351812366738</v>
      </c>
      <c r="AF55" s="10">
        <v>471</v>
      </c>
      <c r="AG55" s="10">
        <v>532</v>
      </c>
      <c r="AH55" s="13">
        <f t="shared" si="154"/>
        <v>1.129511677282378</v>
      </c>
      <c r="AI55" s="10">
        <v>459</v>
      </c>
      <c r="AJ55" s="10">
        <v>519</v>
      </c>
      <c r="AK55" s="13">
        <f t="shared" si="155"/>
        <v>1.130718954248366</v>
      </c>
      <c r="AL55" s="10">
        <v>454</v>
      </c>
      <c r="AM55" s="10">
        <v>510</v>
      </c>
      <c r="AN55" s="13">
        <f t="shared" si="156"/>
        <v>1.1233480176211454</v>
      </c>
      <c r="AO55" s="10">
        <v>460</v>
      </c>
      <c r="AP55" s="10">
        <v>516</v>
      </c>
      <c r="AQ55" s="13">
        <f t="shared" si="157"/>
        <v>1.1217391304347826</v>
      </c>
      <c r="AR55" s="10">
        <v>460</v>
      </c>
      <c r="AS55" s="10">
        <v>516</v>
      </c>
      <c r="AT55" s="13">
        <f t="shared" si="158"/>
        <v>1.1217391304347826</v>
      </c>
      <c r="AU55" s="10">
        <v>461</v>
      </c>
      <c r="AV55" s="10">
        <v>520</v>
      </c>
      <c r="AW55" s="13">
        <f t="shared" si="159"/>
        <v>1.1279826464208242</v>
      </c>
      <c r="AX55" s="10">
        <v>474</v>
      </c>
      <c r="AY55" s="10">
        <v>533</v>
      </c>
      <c r="AZ55" s="13">
        <f t="shared" si="160"/>
        <v>1.1244725738396624</v>
      </c>
      <c r="BA55" s="10">
        <v>468</v>
      </c>
      <c r="BB55" s="10">
        <v>526</v>
      </c>
      <c r="BC55" s="13">
        <f t="shared" si="161"/>
        <v>1.123931623931624</v>
      </c>
      <c r="BD55" s="10">
        <v>476</v>
      </c>
      <c r="BE55" s="10">
        <v>535</v>
      </c>
      <c r="BF55" s="13">
        <f t="shared" si="162"/>
        <v>1.1239495798319328</v>
      </c>
      <c r="BG55" s="10">
        <v>482</v>
      </c>
      <c r="BH55" s="10">
        <v>540</v>
      </c>
      <c r="BI55" s="13">
        <f t="shared" si="163"/>
        <v>1.120331950207469</v>
      </c>
      <c r="BJ55" s="10">
        <v>479</v>
      </c>
      <c r="BK55" s="10">
        <v>536</v>
      </c>
      <c r="BL55" s="13">
        <f t="shared" si="164"/>
        <v>1.1189979123173277</v>
      </c>
      <c r="BM55" s="10">
        <v>471</v>
      </c>
      <c r="BN55" s="10">
        <v>529</v>
      </c>
      <c r="BO55" s="13">
        <f t="shared" si="165"/>
        <v>1.1231422505307855</v>
      </c>
      <c r="BP55" s="10">
        <v>476</v>
      </c>
      <c r="BQ55" s="10">
        <v>534</v>
      </c>
      <c r="BR55" s="13">
        <f t="shared" si="166"/>
        <v>1.1218487394957983</v>
      </c>
      <c r="BS55" s="10">
        <v>476</v>
      </c>
      <c r="BT55" s="10">
        <v>534</v>
      </c>
      <c r="BU55" s="13">
        <f t="shared" si="167"/>
        <v>1.1218487394957983</v>
      </c>
      <c r="BV55" s="10">
        <v>477</v>
      </c>
      <c r="BW55" s="10">
        <v>535</v>
      </c>
      <c r="BX55" s="13">
        <f t="shared" si="168"/>
        <v>1.121593291404612</v>
      </c>
      <c r="BY55" s="10">
        <v>474</v>
      </c>
      <c r="BZ55" s="10">
        <v>532</v>
      </c>
      <c r="CA55" s="13">
        <f t="shared" si="169"/>
        <v>1.1223628691983123</v>
      </c>
      <c r="CB55" s="1">
        <v>468</v>
      </c>
      <c r="CC55" s="1">
        <v>522</v>
      </c>
      <c r="CD55" s="13">
        <f t="shared" si="170"/>
        <v>1.1153846153846154</v>
      </c>
      <c r="CE55" s="1">
        <v>469</v>
      </c>
      <c r="CF55" s="1">
        <v>524</v>
      </c>
      <c r="CG55" s="13">
        <f t="shared" si="171"/>
        <v>1.11727078891258</v>
      </c>
      <c r="CH55" s="1">
        <v>474</v>
      </c>
      <c r="CI55" s="1">
        <v>533</v>
      </c>
      <c r="CJ55" s="13">
        <f t="shared" si="172"/>
        <v>1.1244725738396624</v>
      </c>
      <c r="CK55" s="1">
        <v>464</v>
      </c>
      <c r="CL55" s="1">
        <v>521</v>
      </c>
      <c r="CM55" s="13">
        <f t="shared" si="173"/>
        <v>1.1228448275862069</v>
      </c>
      <c r="CN55" s="1">
        <v>465</v>
      </c>
      <c r="CO55" s="1">
        <v>520</v>
      </c>
      <c r="CP55" s="13">
        <f t="shared" si="174"/>
        <v>1.118279569892473</v>
      </c>
      <c r="CQ55" s="1">
        <v>466</v>
      </c>
      <c r="CR55" s="1">
        <v>521</v>
      </c>
      <c r="CS55" s="13">
        <f t="shared" si="175"/>
        <v>1.1180257510729614</v>
      </c>
      <c r="CT55" s="1">
        <v>470</v>
      </c>
      <c r="CU55" s="1">
        <v>525</v>
      </c>
      <c r="CV55" s="13">
        <f t="shared" si="176"/>
        <v>1.1170212765957446</v>
      </c>
      <c r="CW55" s="1">
        <v>472</v>
      </c>
      <c r="CX55" s="1">
        <v>526</v>
      </c>
      <c r="CY55" s="13">
        <f t="shared" si="177"/>
        <v>1.1144067796610169</v>
      </c>
      <c r="CZ55" s="1">
        <v>462</v>
      </c>
      <c r="DA55" s="1">
        <v>516</v>
      </c>
      <c r="DB55" s="13">
        <f t="shared" si="178"/>
        <v>1.1168831168831168</v>
      </c>
      <c r="DC55" s="1">
        <v>459</v>
      </c>
      <c r="DD55" s="1">
        <v>513</v>
      </c>
      <c r="DE55" s="13">
        <f t="shared" si="179"/>
        <v>1.1176470588235294</v>
      </c>
    </row>
    <row r="56" spans="1:109" ht="14.25">
      <c r="A56" s="1" t="s">
        <v>78</v>
      </c>
      <c r="B56" s="10">
        <v>219</v>
      </c>
      <c r="C56" s="10">
        <v>277</v>
      </c>
      <c r="D56" s="13">
        <f t="shared" si="144"/>
        <v>1.264840182648402</v>
      </c>
      <c r="E56" s="10">
        <v>219</v>
      </c>
      <c r="F56" s="10">
        <v>277</v>
      </c>
      <c r="G56" s="13">
        <f t="shared" si="145"/>
        <v>1.264840182648402</v>
      </c>
      <c r="H56" s="10">
        <v>213</v>
      </c>
      <c r="I56" s="10">
        <v>271</v>
      </c>
      <c r="J56" s="13">
        <f t="shared" si="146"/>
        <v>1.272300469483568</v>
      </c>
      <c r="K56" s="10">
        <v>228</v>
      </c>
      <c r="L56" s="10">
        <v>285</v>
      </c>
      <c r="M56" s="13">
        <f t="shared" si="147"/>
        <v>1.25</v>
      </c>
      <c r="N56" s="10">
        <v>223</v>
      </c>
      <c r="O56" s="10">
        <v>270</v>
      </c>
      <c r="P56" s="13">
        <f t="shared" si="148"/>
        <v>1.210762331838565</v>
      </c>
      <c r="Q56" s="10">
        <v>218</v>
      </c>
      <c r="R56" s="10">
        <v>265</v>
      </c>
      <c r="S56" s="13">
        <f t="shared" si="149"/>
        <v>1.2155963302752293</v>
      </c>
      <c r="T56" s="10">
        <v>224</v>
      </c>
      <c r="U56" s="10">
        <v>271</v>
      </c>
      <c r="V56" s="13">
        <f t="shared" si="150"/>
        <v>1.2098214285714286</v>
      </c>
      <c r="W56" s="10">
        <v>225</v>
      </c>
      <c r="X56" s="10">
        <v>269</v>
      </c>
      <c r="Y56" s="13">
        <f t="shared" si="151"/>
        <v>1.1955555555555555</v>
      </c>
      <c r="Z56" s="10">
        <v>223</v>
      </c>
      <c r="AA56" s="10">
        <v>269</v>
      </c>
      <c r="AB56" s="13">
        <f t="shared" si="152"/>
        <v>1.2062780269058295</v>
      </c>
      <c r="AC56" s="10">
        <v>221</v>
      </c>
      <c r="AD56" s="10">
        <v>267</v>
      </c>
      <c r="AE56" s="13">
        <f t="shared" si="153"/>
        <v>1.2081447963800904</v>
      </c>
      <c r="AF56" s="10">
        <v>224</v>
      </c>
      <c r="AG56" s="10">
        <v>277</v>
      </c>
      <c r="AH56" s="13">
        <f t="shared" si="154"/>
        <v>1.2366071428571428</v>
      </c>
      <c r="AI56" s="10">
        <v>223</v>
      </c>
      <c r="AJ56" s="10">
        <v>280</v>
      </c>
      <c r="AK56" s="13">
        <f t="shared" si="155"/>
        <v>1.2556053811659194</v>
      </c>
      <c r="AL56" s="10">
        <v>223</v>
      </c>
      <c r="AM56" s="10">
        <v>280</v>
      </c>
      <c r="AN56" s="13">
        <f t="shared" si="156"/>
        <v>1.2556053811659194</v>
      </c>
      <c r="AO56" s="10">
        <v>225</v>
      </c>
      <c r="AP56" s="10">
        <v>282</v>
      </c>
      <c r="AQ56" s="13">
        <f t="shared" si="157"/>
        <v>1.2533333333333334</v>
      </c>
      <c r="AR56" s="10">
        <v>213</v>
      </c>
      <c r="AS56" s="10">
        <v>270</v>
      </c>
      <c r="AT56" s="13">
        <f t="shared" si="158"/>
        <v>1.267605633802817</v>
      </c>
      <c r="AU56" s="10">
        <v>224</v>
      </c>
      <c r="AV56" s="10">
        <v>281</v>
      </c>
      <c r="AW56" s="13">
        <f t="shared" si="159"/>
        <v>1.2544642857142858</v>
      </c>
      <c r="AX56" s="10">
        <v>222</v>
      </c>
      <c r="AY56" s="10">
        <v>280</v>
      </c>
      <c r="AZ56" s="13">
        <f t="shared" si="160"/>
        <v>1.2612612612612613</v>
      </c>
      <c r="BA56" s="10">
        <v>216</v>
      </c>
      <c r="BB56" s="10">
        <v>274</v>
      </c>
      <c r="BC56" s="13">
        <f t="shared" si="161"/>
        <v>1.2685185185185186</v>
      </c>
      <c r="BD56" s="10">
        <v>211</v>
      </c>
      <c r="BE56" s="10">
        <v>270</v>
      </c>
      <c r="BF56" s="13">
        <f t="shared" si="162"/>
        <v>1.2796208530805686</v>
      </c>
      <c r="BG56" s="10">
        <v>215</v>
      </c>
      <c r="BH56" s="10">
        <v>276</v>
      </c>
      <c r="BI56" s="13">
        <f t="shared" si="163"/>
        <v>1.283720930232558</v>
      </c>
      <c r="BJ56" s="10">
        <v>214</v>
      </c>
      <c r="BK56" s="10">
        <v>274</v>
      </c>
      <c r="BL56" s="13">
        <f t="shared" si="164"/>
        <v>1.280373831775701</v>
      </c>
      <c r="BM56" s="10">
        <v>213</v>
      </c>
      <c r="BN56" s="10">
        <v>277</v>
      </c>
      <c r="BO56" s="13">
        <f t="shared" si="165"/>
        <v>1.300469483568075</v>
      </c>
      <c r="BP56" s="10">
        <v>216</v>
      </c>
      <c r="BQ56" s="10">
        <v>279</v>
      </c>
      <c r="BR56" s="13">
        <f t="shared" si="166"/>
        <v>1.2916666666666667</v>
      </c>
      <c r="BS56" s="10">
        <v>228</v>
      </c>
      <c r="BT56" s="10">
        <v>291</v>
      </c>
      <c r="BU56" s="13">
        <f t="shared" si="167"/>
        <v>1.2763157894736843</v>
      </c>
      <c r="BV56" s="10">
        <v>227</v>
      </c>
      <c r="BW56" s="10">
        <v>292</v>
      </c>
      <c r="BX56" s="13">
        <f t="shared" si="168"/>
        <v>1.2863436123348018</v>
      </c>
      <c r="BY56" s="10">
        <v>228</v>
      </c>
      <c r="BZ56" s="10">
        <v>289</v>
      </c>
      <c r="CA56" s="13">
        <f t="shared" si="169"/>
        <v>1.2675438596491229</v>
      </c>
      <c r="CB56" s="1">
        <v>217</v>
      </c>
      <c r="CC56" s="1">
        <v>280</v>
      </c>
      <c r="CD56" s="13">
        <f t="shared" si="170"/>
        <v>1.2903225806451613</v>
      </c>
      <c r="CE56" s="1">
        <v>226</v>
      </c>
      <c r="CF56" s="1">
        <v>289</v>
      </c>
      <c r="CG56" s="13">
        <f t="shared" si="171"/>
        <v>1.2787610619469028</v>
      </c>
      <c r="CH56" s="1">
        <v>224</v>
      </c>
      <c r="CI56" s="1">
        <v>288</v>
      </c>
      <c r="CJ56" s="13">
        <f t="shared" si="172"/>
        <v>1.2857142857142858</v>
      </c>
      <c r="CK56" s="1">
        <v>223</v>
      </c>
      <c r="CL56" s="1">
        <v>281</v>
      </c>
      <c r="CM56" s="13">
        <f t="shared" si="173"/>
        <v>1.2600896860986548</v>
      </c>
      <c r="CN56" s="1">
        <v>231</v>
      </c>
      <c r="CO56" s="1">
        <v>289</v>
      </c>
      <c r="CP56" s="13">
        <f t="shared" si="174"/>
        <v>1.251082251082251</v>
      </c>
      <c r="CQ56" s="1">
        <v>229</v>
      </c>
      <c r="CR56" s="1">
        <v>287</v>
      </c>
      <c r="CS56" s="13">
        <f t="shared" si="175"/>
        <v>1.2532751091703056</v>
      </c>
      <c r="CT56" s="1">
        <v>229</v>
      </c>
      <c r="CU56" s="1">
        <v>287</v>
      </c>
      <c r="CV56" s="13">
        <f t="shared" si="176"/>
        <v>1.2532751091703056</v>
      </c>
      <c r="CW56" s="1">
        <v>230</v>
      </c>
      <c r="CX56" s="1">
        <v>288</v>
      </c>
      <c r="CY56" s="13">
        <f t="shared" si="177"/>
        <v>1.2521739130434784</v>
      </c>
      <c r="CZ56" s="1">
        <v>214</v>
      </c>
      <c r="DA56" s="1">
        <v>268</v>
      </c>
      <c r="DB56" s="13">
        <f t="shared" si="178"/>
        <v>1.2523364485981308</v>
      </c>
      <c r="DC56" s="1">
        <v>209</v>
      </c>
      <c r="DD56" s="1">
        <v>264</v>
      </c>
      <c r="DE56" s="13">
        <f t="shared" si="179"/>
        <v>1.263157894736842</v>
      </c>
    </row>
    <row r="57" spans="1:109" ht="14.25">
      <c r="A57" s="1" t="s">
        <v>50</v>
      </c>
      <c r="B57" s="10">
        <v>178</v>
      </c>
      <c r="C57" s="10">
        <v>225</v>
      </c>
      <c r="D57" s="13">
        <f t="shared" si="144"/>
        <v>1.2640449438202248</v>
      </c>
      <c r="E57" s="10">
        <v>172</v>
      </c>
      <c r="F57" s="10">
        <v>215</v>
      </c>
      <c r="G57" s="13">
        <f t="shared" si="145"/>
        <v>1.25</v>
      </c>
      <c r="H57" s="10">
        <v>176</v>
      </c>
      <c r="I57" s="10">
        <v>225</v>
      </c>
      <c r="J57" s="13">
        <f t="shared" si="146"/>
        <v>1.2784090909090908</v>
      </c>
      <c r="K57" s="10">
        <v>170</v>
      </c>
      <c r="L57" s="10">
        <v>214</v>
      </c>
      <c r="M57" s="13">
        <f t="shared" si="147"/>
        <v>1.2588235294117647</v>
      </c>
      <c r="N57" s="10">
        <v>162</v>
      </c>
      <c r="O57" s="10">
        <v>206</v>
      </c>
      <c r="P57" s="13">
        <f t="shared" si="148"/>
        <v>1.271604938271605</v>
      </c>
      <c r="Q57" s="10">
        <v>166</v>
      </c>
      <c r="R57" s="10">
        <v>205</v>
      </c>
      <c r="S57" s="13">
        <f t="shared" si="149"/>
        <v>1.2349397590361446</v>
      </c>
      <c r="T57" s="10">
        <v>165</v>
      </c>
      <c r="U57" s="10">
        <v>204</v>
      </c>
      <c r="V57" s="13">
        <f t="shared" si="150"/>
        <v>1.2363636363636363</v>
      </c>
      <c r="W57" s="10">
        <v>165</v>
      </c>
      <c r="X57" s="10">
        <v>204</v>
      </c>
      <c r="Y57" s="13">
        <f t="shared" si="151"/>
        <v>1.2363636363636363</v>
      </c>
      <c r="Z57" s="10">
        <v>161</v>
      </c>
      <c r="AA57" s="10">
        <v>200</v>
      </c>
      <c r="AB57" s="13">
        <f t="shared" si="152"/>
        <v>1.2422360248447204</v>
      </c>
      <c r="AC57" s="10">
        <v>163</v>
      </c>
      <c r="AD57" s="10">
        <v>201</v>
      </c>
      <c r="AE57" s="13">
        <f t="shared" si="153"/>
        <v>1.2331288343558282</v>
      </c>
      <c r="AF57" s="10">
        <v>166</v>
      </c>
      <c r="AG57" s="10">
        <v>204</v>
      </c>
      <c r="AH57" s="13">
        <f t="shared" si="154"/>
        <v>1.2289156626506024</v>
      </c>
      <c r="AI57" s="10">
        <v>157</v>
      </c>
      <c r="AJ57" s="10">
        <v>192</v>
      </c>
      <c r="AK57" s="13">
        <f t="shared" si="155"/>
        <v>1.2229299363057324</v>
      </c>
      <c r="AL57" s="10">
        <v>156</v>
      </c>
      <c r="AM57" s="10">
        <v>191</v>
      </c>
      <c r="AN57" s="13">
        <f t="shared" si="156"/>
        <v>1.2243589743589745</v>
      </c>
      <c r="AO57" s="10">
        <v>161</v>
      </c>
      <c r="AP57" s="10">
        <v>190</v>
      </c>
      <c r="AQ57" s="13">
        <f t="shared" si="157"/>
        <v>1.1801242236024845</v>
      </c>
      <c r="AR57" s="10">
        <v>162</v>
      </c>
      <c r="AS57" s="10">
        <v>193</v>
      </c>
      <c r="AT57" s="13">
        <f t="shared" si="158"/>
        <v>1.191358024691358</v>
      </c>
      <c r="AU57" s="10">
        <v>161</v>
      </c>
      <c r="AV57" s="10">
        <v>192</v>
      </c>
      <c r="AW57" s="13">
        <f t="shared" si="159"/>
        <v>1.1925465838509317</v>
      </c>
      <c r="AX57" s="10">
        <v>157</v>
      </c>
      <c r="AY57" s="10">
        <v>188</v>
      </c>
      <c r="AZ57" s="13">
        <f t="shared" si="160"/>
        <v>1.197452229299363</v>
      </c>
      <c r="BA57" s="10">
        <v>156</v>
      </c>
      <c r="BB57" s="10">
        <v>190</v>
      </c>
      <c r="BC57" s="13">
        <f t="shared" si="161"/>
        <v>1.2179487179487178</v>
      </c>
      <c r="BD57" s="10">
        <v>162</v>
      </c>
      <c r="BE57" s="10">
        <v>201</v>
      </c>
      <c r="BF57" s="13">
        <f t="shared" si="162"/>
        <v>1.2407407407407407</v>
      </c>
      <c r="BG57" s="10">
        <v>160</v>
      </c>
      <c r="BH57" s="10">
        <v>199</v>
      </c>
      <c r="BI57" s="13">
        <f t="shared" si="163"/>
        <v>1.24375</v>
      </c>
      <c r="BJ57" s="10">
        <v>160</v>
      </c>
      <c r="BK57" s="10">
        <v>199</v>
      </c>
      <c r="BL57" s="13">
        <f t="shared" si="164"/>
        <v>1.24375</v>
      </c>
      <c r="BM57" s="10">
        <v>160</v>
      </c>
      <c r="BN57" s="10">
        <v>199</v>
      </c>
      <c r="BO57" s="13">
        <f t="shared" si="165"/>
        <v>1.24375</v>
      </c>
      <c r="BP57" s="10">
        <v>155</v>
      </c>
      <c r="BQ57" s="10">
        <v>194</v>
      </c>
      <c r="BR57" s="13">
        <f t="shared" si="166"/>
        <v>1.2516129032258065</v>
      </c>
      <c r="BS57" s="10">
        <v>159</v>
      </c>
      <c r="BT57" s="10">
        <v>198</v>
      </c>
      <c r="BU57" s="13">
        <f t="shared" si="167"/>
        <v>1.2452830188679245</v>
      </c>
      <c r="BV57" s="10">
        <v>159</v>
      </c>
      <c r="BW57" s="10">
        <v>191</v>
      </c>
      <c r="BX57" s="13">
        <f t="shared" si="168"/>
        <v>1.20125786163522</v>
      </c>
      <c r="BY57" s="10">
        <v>159</v>
      </c>
      <c r="BZ57" s="10">
        <v>198</v>
      </c>
      <c r="CA57" s="13">
        <f t="shared" si="169"/>
        <v>1.2452830188679245</v>
      </c>
      <c r="CB57" s="1">
        <v>162</v>
      </c>
      <c r="CC57" s="1">
        <v>200</v>
      </c>
      <c r="CD57" s="13">
        <f t="shared" si="170"/>
        <v>1.2345679012345678</v>
      </c>
      <c r="CE57" s="1">
        <v>163</v>
      </c>
      <c r="CF57" s="1">
        <v>201</v>
      </c>
      <c r="CG57" s="13">
        <f t="shared" si="171"/>
        <v>1.2331288343558282</v>
      </c>
      <c r="CH57" s="1">
        <v>164</v>
      </c>
      <c r="CI57" s="1">
        <v>202</v>
      </c>
      <c r="CJ57" s="13">
        <f t="shared" si="172"/>
        <v>1.2317073170731707</v>
      </c>
      <c r="CK57" s="1">
        <v>153</v>
      </c>
      <c r="CL57" s="1">
        <v>188</v>
      </c>
      <c r="CM57" s="13">
        <f t="shared" si="173"/>
        <v>1.2287581699346406</v>
      </c>
      <c r="CN57" s="1">
        <v>156</v>
      </c>
      <c r="CO57" s="1">
        <v>197</v>
      </c>
      <c r="CP57" s="13">
        <f t="shared" si="174"/>
        <v>1.2628205128205128</v>
      </c>
      <c r="CQ57" s="1">
        <v>158</v>
      </c>
      <c r="CR57" s="1">
        <v>199</v>
      </c>
      <c r="CS57" s="13">
        <f t="shared" si="175"/>
        <v>1.259493670886076</v>
      </c>
      <c r="CT57" s="1">
        <v>161</v>
      </c>
      <c r="CU57" s="1">
        <v>202</v>
      </c>
      <c r="CV57" s="13">
        <f t="shared" si="176"/>
        <v>1.2546583850931676</v>
      </c>
      <c r="CW57" s="1">
        <v>162</v>
      </c>
      <c r="CX57" s="1">
        <v>204</v>
      </c>
      <c r="CY57" s="13">
        <f t="shared" si="177"/>
        <v>1.2592592592592593</v>
      </c>
      <c r="CZ57" s="1">
        <v>165</v>
      </c>
      <c r="DA57" s="1">
        <v>208</v>
      </c>
      <c r="DB57" s="13">
        <f t="shared" si="178"/>
        <v>1.2606060606060605</v>
      </c>
      <c r="DC57" s="1">
        <v>162</v>
      </c>
      <c r="DD57" s="1">
        <v>205</v>
      </c>
      <c r="DE57" s="13">
        <f t="shared" si="179"/>
        <v>1.2654320987654322</v>
      </c>
    </row>
    <row r="58" spans="1:109" ht="15" thickBot="1">
      <c r="A58" s="1" t="s">
        <v>51</v>
      </c>
      <c r="B58" s="10">
        <v>147</v>
      </c>
      <c r="C58" s="10">
        <v>162</v>
      </c>
      <c r="D58" s="13">
        <f t="shared" si="144"/>
        <v>1.1020408163265305</v>
      </c>
      <c r="E58" s="10">
        <v>150</v>
      </c>
      <c r="F58" s="10">
        <v>165</v>
      </c>
      <c r="G58" s="13">
        <f t="shared" si="145"/>
        <v>1.1</v>
      </c>
      <c r="H58" s="10">
        <v>145</v>
      </c>
      <c r="I58" s="10">
        <v>160</v>
      </c>
      <c r="J58" s="13">
        <f t="shared" si="146"/>
        <v>1.103448275862069</v>
      </c>
      <c r="K58" s="10">
        <v>148</v>
      </c>
      <c r="L58" s="10">
        <v>164</v>
      </c>
      <c r="M58" s="13">
        <f t="shared" si="147"/>
        <v>1.1081081081081081</v>
      </c>
      <c r="N58" s="10">
        <v>147</v>
      </c>
      <c r="O58" s="10">
        <v>163</v>
      </c>
      <c r="P58" s="13">
        <f t="shared" si="148"/>
        <v>1.1088435374149659</v>
      </c>
      <c r="Q58" s="10">
        <v>145</v>
      </c>
      <c r="R58" s="10">
        <v>161</v>
      </c>
      <c r="S58" s="13">
        <f t="shared" si="149"/>
        <v>1.110344827586207</v>
      </c>
      <c r="T58" s="10">
        <v>144</v>
      </c>
      <c r="U58" s="10">
        <v>160</v>
      </c>
      <c r="V58" s="13">
        <f t="shared" si="150"/>
        <v>1.1111111111111112</v>
      </c>
      <c r="W58" s="10">
        <v>153</v>
      </c>
      <c r="X58" s="10">
        <v>169</v>
      </c>
      <c r="Y58" s="13">
        <f t="shared" si="151"/>
        <v>1.1045751633986929</v>
      </c>
      <c r="Z58" s="10">
        <v>148</v>
      </c>
      <c r="AA58" s="10">
        <v>164</v>
      </c>
      <c r="AB58" s="13">
        <f t="shared" si="152"/>
        <v>1.1081081081081081</v>
      </c>
      <c r="AC58" s="10">
        <v>150</v>
      </c>
      <c r="AD58" s="10">
        <v>170</v>
      </c>
      <c r="AE58" s="13">
        <f t="shared" si="153"/>
        <v>1.1333333333333333</v>
      </c>
      <c r="AF58" s="10">
        <v>149</v>
      </c>
      <c r="AG58" s="10">
        <v>169</v>
      </c>
      <c r="AH58" s="13">
        <f t="shared" si="154"/>
        <v>1.1342281879194631</v>
      </c>
      <c r="AI58" s="10">
        <v>149</v>
      </c>
      <c r="AJ58" s="10">
        <v>169</v>
      </c>
      <c r="AK58" s="13">
        <f t="shared" si="155"/>
        <v>1.1342281879194631</v>
      </c>
      <c r="AL58" s="10">
        <v>151</v>
      </c>
      <c r="AM58" s="10">
        <v>171</v>
      </c>
      <c r="AN58" s="13">
        <f t="shared" si="156"/>
        <v>1.1324503311258278</v>
      </c>
      <c r="AO58" s="10">
        <v>150</v>
      </c>
      <c r="AP58" s="10">
        <v>170</v>
      </c>
      <c r="AQ58" s="13">
        <f t="shared" si="157"/>
        <v>1.1333333333333333</v>
      </c>
      <c r="AR58" s="10">
        <v>144</v>
      </c>
      <c r="AS58" s="10">
        <v>163</v>
      </c>
      <c r="AT58" s="13">
        <f t="shared" si="158"/>
        <v>1.1319444444444444</v>
      </c>
      <c r="AU58" s="10">
        <v>144</v>
      </c>
      <c r="AV58" s="10">
        <v>163</v>
      </c>
      <c r="AW58" s="13">
        <f t="shared" si="159"/>
        <v>1.1319444444444444</v>
      </c>
      <c r="AX58" s="10">
        <v>149</v>
      </c>
      <c r="AY58" s="10">
        <v>168</v>
      </c>
      <c r="AZ58" s="13">
        <f t="shared" si="160"/>
        <v>1.1275167785234899</v>
      </c>
      <c r="BA58" s="10">
        <v>147</v>
      </c>
      <c r="BB58" s="10">
        <v>166</v>
      </c>
      <c r="BC58" s="13">
        <f t="shared" si="161"/>
        <v>1.129251700680272</v>
      </c>
      <c r="BD58" s="10">
        <v>146</v>
      </c>
      <c r="BE58" s="10">
        <v>165</v>
      </c>
      <c r="BF58" s="13">
        <f t="shared" si="162"/>
        <v>1.13013698630137</v>
      </c>
      <c r="BG58" s="10">
        <v>145</v>
      </c>
      <c r="BH58" s="10">
        <v>164</v>
      </c>
      <c r="BI58" s="13">
        <f t="shared" si="163"/>
        <v>1.1310344827586207</v>
      </c>
      <c r="BJ58" s="10">
        <v>144</v>
      </c>
      <c r="BK58" s="10">
        <v>159</v>
      </c>
      <c r="BL58" s="13">
        <f t="shared" si="164"/>
        <v>1.1041666666666667</v>
      </c>
      <c r="BM58" s="10">
        <v>143</v>
      </c>
      <c r="BN58" s="10">
        <v>161</v>
      </c>
      <c r="BO58" s="13">
        <f t="shared" si="165"/>
        <v>1.1258741258741258</v>
      </c>
      <c r="BP58" s="10">
        <v>145</v>
      </c>
      <c r="BQ58" s="10">
        <v>165</v>
      </c>
      <c r="BR58" s="13">
        <f t="shared" si="166"/>
        <v>1.1379310344827587</v>
      </c>
      <c r="BS58" s="10">
        <v>146</v>
      </c>
      <c r="BT58" s="10">
        <v>163</v>
      </c>
      <c r="BU58" s="13">
        <f t="shared" si="167"/>
        <v>1.1164383561643836</v>
      </c>
      <c r="BV58" s="10">
        <v>148</v>
      </c>
      <c r="BW58" s="10">
        <v>169</v>
      </c>
      <c r="BX58" s="13">
        <f t="shared" si="168"/>
        <v>1.1418918918918919</v>
      </c>
      <c r="BY58" s="10">
        <v>147</v>
      </c>
      <c r="BZ58" s="10">
        <v>168</v>
      </c>
      <c r="CA58" s="13">
        <f t="shared" si="169"/>
        <v>1.1428571428571428</v>
      </c>
      <c r="CB58" s="1">
        <v>140</v>
      </c>
      <c r="CC58" s="1">
        <v>159</v>
      </c>
      <c r="CD58" s="13">
        <f t="shared" si="170"/>
        <v>1.1357142857142857</v>
      </c>
      <c r="CE58" s="1">
        <v>149</v>
      </c>
      <c r="CF58" s="1">
        <v>168</v>
      </c>
      <c r="CG58" s="13">
        <f t="shared" si="171"/>
        <v>1.1275167785234899</v>
      </c>
      <c r="CH58" s="1">
        <v>151</v>
      </c>
      <c r="CI58" s="1">
        <v>170</v>
      </c>
      <c r="CJ58" s="13">
        <f t="shared" si="172"/>
        <v>1.1258278145695364</v>
      </c>
      <c r="CK58" s="1">
        <v>150</v>
      </c>
      <c r="CL58" s="1">
        <v>169</v>
      </c>
      <c r="CM58" s="13">
        <f t="shared" si="173"/>
        <v>1.1266666666666667</v>
      </c>
      <c r="CN58" s="1">
        <v>155</v>
      </c>
      <c r="CO58" s="1">
        <v>174</v>
      </c>
      <c r="CP58" s="13">
        <f t="shared" si="174"/>
        <v>1.1225806451612903</v>
      </c>
      <c r="CQ58" s="1">
        <v>155</v>
      </c>
      <c r="CR58" s="1">
        <v>174</v>
      </c>
      <c r="CS58" s="13">
        <f t="shared" si="175"/>
        <v>1.1225806451612903</v>
      </c>
      <c r="CT58" s="1">
        <v>149</v>
      </c>
      <c r="CU58" s="1">
        <v>167</v>
      </c>
      <c r="CV58" s="13">
        <f t="shared" si="176"/>
        <v>1.1208053691275168</v>
      </c>
      <c r="CW58" s="1">
        <v>147</v>
      </c>
      <c r="CX58" s="1">
        <v>165</v>
      </c>
      <c r="CY58" s="13">
        <f t="shared" si="177"/>
        <v>1.1224489795918366</v>
      </c>
      <c r="CZ58" s="1">
        <v>144</v>
      </c>
      <c r="DA58" s="1">
        <v>162</v>
      </c>
      <c r="DB58" s="13">
        <f t="shared" si="178"/>
        <v>1.125</v>
      </c>
      <c r="DC58" s="1">
        <v>137</v>
      </c>
      <c r="DD58" s="1">
        <v>153</v>
      </c>
      <c r="DE58" s="13">
        <f t="shared" si="179"/>
        <v>1.1167883211678833</v>
      </c>
    </row>
    <row r="59" spans="1:109" ht="15.75" thickBot="1">
      <c r="A59" s="5" t="s">
        <v>45</v>
      </c>
      <c r="B59" s="11">
        <f>SUM(B52:B58)</f>
        <v>3180</v>
      </c>
      <c r="C59" s="11">
        <f>SUM(C52:C58)</f>
        <v>3935</v>
      </c>
      <c r="D59" s="14">
        <f>C59/B59</f>
        <v>1.2374213836477987</v>
      </c>
      <c r="E59" s="11">
        <f>SUM(E52:E58)</f>
        <v>3162</v>
      </c>
      <c r="F59" s="11">
        <f>SUM(F52:F58)</f>
        <v>3909</v>
      </c>
      <c r="G59" s="14">
        <f>F59/E59</f>
        <v>1.2362428842504745</v>
      </c>
      <c r="H59" s="11">
        <f>SUM(H52:H58)</f>
        <v>3105</v>
      </c>
      <c r="I59" s="11">
        <f>SUM(I52:I58)</f>
        <v>3855</v>
      </c>
      <c r="J59" s="14">
        <f>I59/H59</f>
        <v>1.2415458937198067</v>
      </c>
      <c r="K59" s="11">
        <f>SUM(K52:K58)</f>
        <v>3163</v>
      </c>
      <c r="L59" s="11">
        <f>SUM(L52:L58)</f>
        <v>3876</v>
      </c>
      <c r="M59" s="14">
        <f>L59/K59</f>
        <v>1.2254189061018022</v>
      </c>
      <c r="N59" s="11">
        <f>SUM(N52:N58)</f>
        <v>3153</v>
      </c>
      <c r="O59" s="11">
        <f>SUM(O52:O58)</f>
        <v>3855</v>
      </c>
      <c r="P59" s="14">
        <f>O59/N59</f>
        <v>1.2226450999048526</v>
      </c>
      <c r="Q59" s="11">
        <f>SUM(Q52:Q58)</f>
        <v>3192</v>
      </c>
      <c r="R59" s="11">
        <f>SUM(R52:R58)</f>
        <v>3892</v>
      </c>
      <c r="S59" s="14">
        <f>R59/Q59</f>
        <v>1.219298245614035</v>
      </c>
      <c r="T59" s="11">
        <f>SUM(T52:T58)</f>
        <v>3171</v>
      </c>
      <c r="U59" s="11">
        <f>SUM(U52:U58)</f>
        <v>3850</v>
      </c>
      <c r="V59" s="14">
        <f>U59/T59</f>
        <v>1.2141280353200883</v>
      </c>
      <c r="W59" s="11">
        <f>SUM(W52:W58)</f>
        <v>3203</v>
      </c>
      <c r="X59" s="11">
        <f>SUM(X52:X58)</f>
        <v>3885</v>
      </c>
      <c r="Y59" s="14">
        <f>X59/W59</f>
        <v>1.2129253824539494</v>
      </c>
      <c r="Z59" s="11">
        <f>SUM(Z52:Z58)</f>
        <v>3209</v>
      </c>
      <c r="AA59" s="11">
        <f>SUM(AA52:AA58)</f>
        <v>3886</v>
      </c>
      <c r="AB59" s="14">
        <f>AA59/Z59</f>
        <v>1.2109691492676846</v>
      </c>
      <c r="AC59" s="11">
        <f>SUM(AC52:AC58)</f>
        <v>3231</v>
      </c>
      <c r="AD59" s="11">
        <f>SUM(AD52:AD58)</f>
        <v>3910</v>
      </c>
      <c r="AE59" s="14">
        <f>AD59/AC59</f>
        <v>1.210151655834107</v>
      </c>
      <c r="AF59" s="11">
        <f>SUM(AF52:AF58)</f>
        <v>3250</v>
      </c>
      <c r="AG59" s="11">
        <f>SUM(AG52:AG58)</f>
        <v>3926</v>
      </c>
      <c r="AH59" s="14">
        <f>AG59/AF59</f>
        <v>1.208</v>
      </c>
      <c r="AI59" s="11">
        <f>SUM(AI52:AI58)</f>
        <v>3220</v>
      </c>
      <c r="AJ59" s="11">
        <f>SUM(AJ52:AJ58)</f>
        <v>3901</v>
      </c>
      <c r="AK59" s="14">
        <f>AJ59/AI59</f>
        <v>1.2114906832298136</v>
      </c>
      <c r="AL59" s="11">
        <f>SUM(AL52:AL58)</f>
        <v>3193</v>
      </c>
      <c r="AM59" s="11">
        <f>SUM(AM52:AM58)</f>
        <v>3890</v>
      </c>
      <c r="AN59" s="14">
        <f>AM59/AL59</f>
        <v>1.2182900093955529</v>
      </c>
      <c r="AO59" s="11">
        <f>SUM(AO52:AO58)</f>
        <v>3224</v>
      </c>
      <c r="AP59" s="11">
        <f>SUM(AP52:AP58)</f>
        <v>3919</v>
      </c>
      <c r="AQ59" s="14">
        <f>AP59/AO59</f>
        <v>1.2155707196029777</v>
      </c>
      <c r="AR59" s="11">
        <f>SUM(AR52:AR58)</f>
        <v>3203</v>
      </c>
      <c r="AS59" s="11">
        <f>SUM(AS52:AS58)</f>
        <v>3899</v>
      </c>
      <c r="AT59" s="14">
        <f>AS59/AR59</f>
        <v>1.2172962847330628</v>
      </c>
      <c r="AU59" s="11">
        <f>SUM(AU52:AU58)</f>
        <v>3229</v>
      </c>
      <c r="AV59" s="11">
        <f>SUM(AV52:AV58)</f>
        <v>3928</v>
      </c>
      <c r="AW59" s="14">
        <f>AV59/AU59</f>
        <v>1.2164756890678228</v>
      </c>
      <c r="AX59" s="11">
        <f>SUM(AX52:AX58)</f>
        <v>3227</v>
      </c>
      <c r="AY59" s="11">
        <f>SUM(AY52:AY58)</f>
        <v>3901</v>
      </c>
      <c r="AZ59" s="14">
        <f>AY59/AX59</f>
        <v>1.2088627207933065</v>
      </c>
      <c r="BA59" s="11">
        <f>SUM(BA52:BA58)</f>
        <v>3191</v>
      </c>
      <c r="BB59" s="11">
        <f>SUM(BB52:BB58)</f>
        <v>3894</v>
      </c>
      <c r="BC59" s="14">
        <f>BB59/BA59</f>
        <v>1.2203071137574428</v>
      </c>
      <c r="BD59" s="11">
        <f>SUM(BD52:BD58)</f>
        <v>3199</v>
      </c>
      <c r="BE59" s="11">
        <f>SUM(BE52:BE58)</f>
        <v>3903</v>
      </c>
      <c r="BF59" s="14">
        <f>BE59/BD59</f>
        <v>1.220068771491091</v>
      </c>
      <c r="BG59" s="11">
        <f>SUM(BG52:BG58)</f>
        <v>3214</v>
      </c>
      <c r="BH59" s="11">
        <f>SUM(BH52:BH58)</f>
        <v>3922</v>
      </c>
      <c r="BI59" s="14">
        <f>BH59/BG59</f>
        <v>1.2202862476664593</v>
      </c>
      <c r="BJ59" s="11">
        <f>SUM(BJ52:BJ58)</f>
        <v>3207</v>
      </c>
      <c r="BK59" s="11">
        <f>SUM(BK52:BK58)</f>
        <v>3919</v>
      </c>
      <c r="BL59" s="14">
        <f>BK59/BJ59</f>
        <v>1.222014343623324</v>
      </c>
      <c r="BM59" s="11">
        <f>SUM(BM52:BM58)</f>
        <v>3183</v>
      </c>
      <c r="BN59" s="11">
        <f>SUM(BN52:BN58)</f>
        <v>3877</v>
      </c>
      <c r="BO59" s="14">
        <f>BN59/BM59</f>
        <v>1.218033301916431</v>
      </c>
      <c r="BP59" s="11">
        <f>SUM(BP52:BP58)</f>
        <v>3178</v>
      </c>
      <c r="BQ59" s="11">
        <f>SUM(BQ52:BQ58)</f>
        <v>3879</v>
      </c>
      <c r="BR59" s="14">
        <f>BQ59/BP59</f>
        <v>1.2205789804908747</v>
      </c>
      <c r="BS59" s="11">
        <f>SUM(BS52:BS58)</f>
        <v>3198</v>
      </c>
      <c r="BT59" s="11">
        <f>SUM(BT52:BT58)</f>
        <v>3873</v>
      </c>
      <c r="BU59" s="14">
        <f>BT59/BS59</f>
        <v>1.2110694183864916</v>
      </c>
      <c r="BV59" s="11">
        <f>SUM(BV52:BV58)</f>
        <v>3181</v>
      </c>
      <c r="BW59" s="11">
        <f>SUM(BW52:BW58)</f>
        <v>3848</v>
      </c>
      <c r="BX59" s="14">
        <f>BW59/BV59</f>
        <v>1.2096824897830871</v>
      </c>
      <c r="BY59" s="11">
        <f>SUM(BY52:BY58)</f>
        <v>3175</v>
      </c>
      <c r="BZ59" s="11">
        <f>SUM(BZ52:BZ58)</f>
        <v>3867</v>
      </c>
      <c r="CA59" s="14">
        <f>BZ59/BY59</f>
        <v>1.2179527559055119</v>
      </c>
      <c r="CB59" s="11">
        <f>SUM(CB52:CB58)</f>
        <v>3106</v>
      </c>
      <c r="CC59" s="11">
        <f>SUM(CC52:CC58)</f>
        <v>3802</v>
      </c>
      <c r="CD59" s="14">
        <f>CC59/CB59</f>
        <v>1.2240824211204122</v>
      </c>
      <c r="CE59" s="11">
        <f>SUM(CE52:CE58)</f>
        <v>3165</v>
      </c>
      <c r="CF59" s="11">
        <f>SUM(CF52:CF58)</f>
        <v>3866</v>
      </c>
      <c r="CG59" s="14">
        <f>CF59/CE59</f>
        <v>1.221484992101106</v>
      </c>
      <c r="CH59" s="11">
        <f>SUM(CH52:CH58)</f>
        <v>3167</v>
      </c>
      <c r="CI59" s="11">
        <f>SUM(CI52:CI58)</f>
        <v>3845</v>
      </c>
      <c r="CJ59" s="14">
        <f>CI59/CH59</f>
        <v>1.2140827281338806</v>
      </c>
      <c r="CK59" s="11">
        <f>SUM(CK52:CK58)</f>
        <v>3148</v>
      </c>
      <c r="CL59" s="11">
        <f>SUM(CL52:CL58)</f>
        <v>3819</v>
      </c>
      <c r="CM59" s="14">
        <f>CL59/CK59</f>
        <v>1.213151207115629</v>
      </c>
      <c r="CN59" s="11">
        <f>SUM(CN52:CN58)</f>
        <v>3183</v>
      </c>
      <c r="CO59" s="11">
        <f>SUM(CO52:CO58)</f>
        <v>3858</v>
      </c>
      <c r="CP59" s="14">
        <f>CO59/CN59</f>
        <v>1.2120640904806785</v>
      </c>
      <c r="CQ59" s="11">
        <f>SUM(CQ52:CQ58)</f>
        <v>3172</v>
      </c>
      <c r="CR59" s="11">
        <f>SUM(CR52:CR58)</f>
        <v>3847</v>
      </c>
      <c r="CS59" s="14">
        <f>CR59/CQ59</f>
        <v>1.2127994955863808</v>
      </c>
      <c r="CT59" s="11">
        <f>SUM(CT52:CT58)</f>
        <v>3178</v>
      </c>
      <c r="CU59" s="11">
        <f>SUM(CU52:CU58)</f>
        <v>3845</v>
      </c>
      <c r="CV59" s="14">
        <f>CU59/CT59</f>
        <v>1.209880427942102</v>
      </c>
      <c r="CW59" s="11">
        <f>SUM(CW52:CW58)</f>
        <v>3196</v>
      </c>
      <c r="CX59" s="11">
        <f>SUM(CX52:CX58)</f>
        <v>3862</v>
      </c>
      <c r="CY59" s="14">
        <f>CX59/CW59</f>
        <v>1.2083854818523154</v>
      </c>
      <c r="CZ59" s="11">
        <f>SUM(CZ52:CZ58)</f>
        <v>3151</v>
      </c>
      <c r="DA59" s="11">
        <f>SUM(DA52:DA58)</f>
        <v>3784</v>
      </c>
      <c r="DB59" s="14">
        <f>DA59/CZ59</f>
        <v>1.2008886067914948</v>
      </c>
      <c r="DC59" s="11">
        <f>SUM(DC52:DC58)</f>
        <v>3133</v>
      </c>
      <c r="DD59" s="11">
        <f>SUM(DD52:DD58)</f>
        <v>3755</v>
      </c>
      <c r="DE59" s="14">
        <f>DD59/DC59</f>
        <v>1.1985317586977338</v>
      </c>
    </row>
    <row r="60" spans="4:79" ht="14.25">
      <c r="D60" s="2"/>
      <c r="G60" s="2"/>
      <c r="J60" s="2"/>
      <c r="M60" s="2"/>
      <c r="P60" s="2"/>
      <c r="S60" s="2"/>
      <c r="V60" s="2"/>
      <c r="Y60" s="2"/>
      <c r="AB60" s="2"/>
      <c r="AE60" s="2"/>
      <c r="AH60" s="2"/>
      <c r="AK60" s="2"/>
      <c r="AN60" s="2"/>
      <c r="AQ60" s="2"/>
      <c r="AT60" s="2"/>
      <c r="AW60" s="2"/>
      <c r="AZ60" s="2"/>
      <c r="BC60" s="2"/>
      <c r="BF60" s="2"/>
      <c r="BI60" s="2"/>
      <c r="BL60" s="2"/>
      <c r="BO60" s="2"/>
      <c r="BR60" s="2"/>
      <c r="BU60" s="2"/>
      <c r="BX60" s="2"/>
      <c r="CA60" s="2"/>
    </row>
    <row r="61" spans="1:109" ht="30" customHeight="1">
      <c r="A61" s="3" t="s">
        <v>52</v>
      </c>
      <c r="B61" s="3" t="s">
        <v>0</v>
      </c>
      <c r="C61" s="3" t="s">
        <v>1</v>
      </c>
      <c r="D61" s="4" t="s">
        <v>14</v>
      </c>
      <c r="E61" s="3" t="s">
        <v>0</v>
      </c>
      <c r="F61" s="3" t="s">
        <v>1</v>
      </c>
      <c r="G61" s="4" t="s">
        <v>14</v>
      </c>
      <c r="H61" s="3" t="s">
        <v>0</v>
      </c>
      <c r="I61" s="3" t="s">
        <v>1</v>
      </c>
      <c r="J61" s="4" t="s">
        <v>14</v>
      </c>
      <c r="K61" s="3" t="s">
        <v>0</v>
      </c>
      <c r="L61" s="3" t="s">
        <v>1</v>
      </c>
      <c r="M61" s="4" t="s">
        <v>14</v>
      </c>
      <c r="N61" s="3" t="s">
        <v>0</v>
      </c>
      <c r="O61" s="3" t="s">
        <v>1</v>
      </c>
      <c r="P61" s="4" t="s">
        <v>14</v>
      </c>
      <c r="Q61" s="3" t="s">
        <v>0</v>
      </c>
      <c r="R61" s="3" t="s">
        <v>1</v>
      </c>
      <c r="S61" s="4" t="s">
        <v>14</v>
      </c>
      <c r="T61" s="3" t="s">
        <v>0</v>
      </c>
      <c r="U61" s="3" t="s">
        <v>1</v>
      </c>
      <c r="V61" s="4" t="s">
        <v>14</v>
      </c>
      <c r="W61" s="3" t="s">
        <v>0</v>
      </c>
      <c r="X61" s="3" t="s">
        <v>1</v>
      </c>
      <c r="Y61" s="4" t="s">
        <v>14</v>
      </c>
      <c r="Z61" s="3" t="s">
        <v>0</v>
      </c>
      <c r="AA61" s="3" t="s">
        <v>1</v>
      </c>
      <c r="AB61" s="4" t="s">
        <v>14</v>
      </c>
      <c r="AC61" s="3" t="s">
        <v>0</v>
      </c>
      <c r="AD61" s="3" t="s">
        <v>1</v>
      </c>
      <c r="AE61" s="4" t="s">
        <v>14</v>
      </c>
      <c r="AF61" s="3" t="s">
        <v>0</v>
      </c>
      <c r="AG61" s="3" t="s">
        <v>1</v>
      </c>
      <c r="AH61" s="4" t="s">
        <v>14</v>
      </c>
      <c r="AI61" s="3" t="s">
        <v>0</v>
      </c>
      <c r="AJ61" s="3" t="s">
        <v>1</v>
      </c>
      <c r="AK61" s="4" t="s">
        <v>14</v>
      </c>
      <c r="AL61" s="3" t="s">
        <v>0</v>
      </c>
      <c r="AM61" s="3" t="s">
        <v>1</v>
      </c>
      <c r="AN61" s="4" t="s">
        <v>14</v>
      </c>
      <c r="AO61" s="3" t="s">
        <v>0</v>
      </c>
      <c r="AP61" s="3" t="s">
        <v>1</v>
      </c>
      <c r="AQ61" s="4" t="s">
        <v>14</v>
      </c>
      <c r="AR61" s="3" t="s">
        <v>0</v>
      </c>
      <c r="AS61" s="3" t="s">
        <v>1</v>
      </c>
      <c r="AT61" s="4" t="s">
        <v>14</v>
      </c>
      <c r="AU61" s="3" t="s">
        <v>0</v>
      </c>
      <c r="AV61" s="3" t="s">
        <v>1</v>
      </c>
      <c r="AW61" s="4" t="s">
        <v>14</v>
      </c>
      <c r="AX61" s="3" t="s">
        <v>0</v>
      </c>
      <c r="AY61" s="3" t="s">
        <v>1</v>
      </c>
      <c r="AZ61" s="4" t="s">
        <v>14</v>
      </c>
      <c r="BA61" s="3" t="s">
        <v>0</v>
      </c>
      <c r="BB61" s="3" t="s">
        <v>1</v>
      </c>
      <c r="BC61" s="4" t="s">
        <v>14</v>
      </c>
      <c r="BD61" s="3" t="s">
        <v>0</v>
      </c>
      <c r="BE61" s="3" t="s">
        <v>1</v>
      </c>
      <c r="BF61" s="4" t="s">
        <v>14</v>
      </c>
      <c r="BG61" s="3" t="s">
        <v>0</v>
      </c>
      <c r="BH61" s="3" t="s">
        <v>1</v>
      </c>
      <c r="BI61" s="4" t="s">
        <v>14</v>
      </c>
      <c r="BJ61" s="3" t="s">
        <v>0</v>
      </c>
      <c r="BK61" s="3" t="s">
        <v>1</v>
      </c>
      <c r="BL61" s="4" t="s">
        <v>14</v>
      </c>
      <c r="BM61" s="3" t="s">
        <v>0</v>
      </c>
      <c r="BN61" s="3" t="s">
        <v>1</v>
      </c>
      <c r="BO61" s="4" t="s">
        <v>14</v>
      </c>
      <c r="BP61" s="3" t="s">
        <v>0</v>
      </c>
      <c r="BQ61" s="3" t="s">
        <v>1</v>
      </c>
      <c r="BR61" s="4" t="s">
        <v>14</v>
      </c>
      <c r="BS61" s="3" t="s">
        <v>0</v>
      </c>
      <c r="BT61" s="3" t="s">
        <v>1</v>
      </c>
      <c r="BU61" s="4" t="s">
        <v>14</v>
      </c>
      <c r="BV61" s="3" t="s">
        <v>0</v>
      </c>
      <c r="BW61" s="3" t="s">
        <v>1</v>
      </c>
      <c r="BX61" s="4" t="s">
        <v>14</v>
      </c>
      <c r="BY61" s="3" t="s">
        <v>0</v>
      </c>
      <c r="BZ61" s="3" t="s">
        <v>1</v>
      </c>
      <c r="CA61" s="4" t="s">
        <v>14</v>
      </c>
      <c r="CB61" s="3" t="s">
        <v>0</v>
      </c>
      <c r="CC61" s="3" t="s">
        <v>1</v>
      </c>
      <c r="CD61" s="4" t="s">
        <v>14</v>
      </c>
      <c r="CE61" s="3" t="s">
        <v>0</v>
      </c>
      <c r="CF61" s="3" t="s">
        <v>1</v>
      </c>
      <c r="CG61" s="4" t="s">
        <v>14</v>
      </c>
      <c r="CH61" s="3" t="s">
        <v>0</v>
      </c>
      <c r="CI61" s="3" t="s">
        <v>1</v>
      </c>
      <c r="CJ61" s="4" t="s">
        <v>14</v>
      </c>
      <c r="CK61" s="3" t="s">
        <v>0</v>
      </c>
      <c r="CL61" s="3" t="s">
        <v>1</v>
      </c>
      <c r="CM61" s="4" t="s">
        <v>14</v>
      </c>
      <c r="CN61" s="3" t="s">
        <v>0</v>
      </c>
      <c r="CO61" s="3" t="s">
        <v>1</v>
      </c>
      <c r="CP61" s="4" t="s">
        <v>14</v>
      </c>
      <c r="CQ61" s="3" t="s">
        <v>0</v>
      </c>
      <c r="CR61" s="3" t="s">
        <v>1</v>
      </c>
      <c r="CS61" s="4" t="s">
        <v>14</v>
      </c>
      <c r="CT61" s="3" t="s">
        <v>0</v>
      </c>
      <c r="CU61" s="3" t="s">
        <v>1</v>
      </c>
      <c r="CV61" s="4" t="s">
        <v>14</v>
      </c>
      <c r="CW61" s="3" t="s">
        <v>0</v>
      </c>
      <c r="CX61" s="3" t="s">
        <v>1</v>
      </c>
      <c r="CY61" s="4" t="s">
        <v>14</v>
      </c>
      <c r="CZ61" s="3" t="s">
        <v>0</v>
      </c>
      <c r="DA61" s="3" t="s">
        <v>1</v>
      </c>
      <c r="DB61" s="4" t="s">
        <v>14</v>
      </c>
      <c r="DC61" s="3" t="s">
        <v>0</v>
      </c>
      <c r="DD61" s="3" t="s">
        <v>1</v>
      </c>
      <c r="DE61" s="4" t="s">
        <v>14</v>
      </c>
    </row>
    <row r="62" spans="1:109" ht="14.25">
      <c r="A62" s="1" t="s">
        <v>54</v>
      </c>
      <c r="B62" s="10">
        <v>279</v>
      </c>
      <c r="C62" s="10">
        <v>424</v>
      </c>
      <c r="D62" s="13">
        <f aca="true" t="shared" si="180" ref="D62:D73">C62/B62</f>
        <v>1.5197132616487454</v>
      </c>
      <c r="E62" s="10">
        <v>285</v>
      </c>
      <c r="F62" s="10">
        <v>430</v>
      </c>
      <c r="G62" s="13">
        <f aca="true" t="shared" si="181" ref="G62:G73">F62/E62</f>
        <v>1.5087719298245614</v>
      </c>
      <c r="H62" s="10">
        <v>279</v>
      </c>
      <c r="I62" s="10">
        <v>422</v>
      </c>
      <c r="J62" s="13">
        <f aca="true" t="shared" si="182" ref="J62:J73">I62/H62</f>
        <v>1.5125448028673836</v>
      </c>
      <c r="K62" s="10">
        <v>281</v>
      </c>
      <c r="L62" s="10">
        <v>428</v>
      </c>
      <c r="M62" s="13">
        <f aca="true" t="shared" si="183" ref="M62:M73">L62/K62</f>
        <v>1.5231316725978647</v>
      </c>
      <c r="N62" s="10">
        <v>283</v>
      </c>
      <c r="O62" s="10">
        <v>428</v>
      </c>
      <c r="P62" s="13">
        <f aca="true" t="shared" si="184" ref="P62:P73">O62/N62</f>
        <v>1.5123674911660778</v>
      </c>
      <c r="Q62" s="10">
        <v>289</v>
      </c>
      <c r="R62" s="10">
        <v>436</v>
      </c>
      <c r="S62" s="13">
        <f aca="true" t="shared" si="185" ref="S62:S73">R62/Q62</f>
        <v>1.508650519031142</v>
      </c>
      <c r="T62" s="10">
        <v>292</v>
      </c>
      <c r="U62" s="10">
        <v>434</v>
      </c>
      <c r="V62" s="13">
        <f aca="true" t="shared" si="186" ref="V62:V73">U62/T62</f>
        <v>1.4863013698630136</v>
      </c>
      <c r="W62" s="10">
        <v>285</v>
      </c>
      <c r="X62" s="10">
        <v>423</v>
      </c>
      <c r="Y62" s="13">
        <f aca="true" t="shared" si="187" ref="Y62:Y73">X62/W62</f>
        <v>1.4842105263157894</v>
      </c>
      <c r="Z62" s="10">
        <v>289</v>
      </c>
      <c r="AA62" s="10">
        <v>427</v>
      </c>
      <c r="AB62" s="13">
        <f aca="true" t="shared" si="188" ref="AB62:AB73">AA62/Z62</f>
        <v>1.4775086505190311</v>
      </c>
      <c r="AC62" s="10">
        <v>296</v>
      </c>
      <c r="AD62" s="10">
        <v>432</v>
      </c>
      <c r="AE62" s="13">
        <f aca="true" t="shared" si="189" ref="AE62:AE73">AD62/AC62</f>
        <v>1.4594594594594594</v>
      </c>
      <c r="AF62" s="10">
        <v>302</v>
      </c>
      <c r="AG62" s="10">
        <v>446</v>
      </c>
      <c r="AH62" s="13">
        <f aca="true" t="shared" si="190" ref="AH62:AH73">AG62/AF62</f>
        <v>1.4768211920529801</v>
      </c>
      <c r="AI62" s="10">
        <v>301</v>
      </c>
      <c r="AJ62" s="10">
        <v>447</v>
      </c>
      <c r="AK62" s="13">
        <f aca="true" t="shared" si="191" ref="AK62:AK73">AJ62/AI62</f>
        <v>1.4850498338870433</v>
      </c>
      <c r="AL62" s="10">
        <v>297</v>
      </c>
      <c r="AM62" s="10">
        <v>443</v>
      </c>
      <c r="AN62" s="13">
        <f aca="true" t="shared" si="192" ref="AN62:AN73">AM62/AL62</f>
        <v>1.4915824915824916</v>
      </c>
      <c r="AO62" s="10">
        <v>292</v>
      </c>
      <c r="AP62" s="10">
        <v>436</v>
      </c>
      <c r="AQ62" s="13">
        <f aca="true" t="shared" si="193" ref="AQ62:AQ73">AP62/AO62</f>
        <v>1.4931506849315068</v>
      </c>
      <c r="AR62" s="10">
        <v>284</v>
      </c>
      <c r="AS62" s="10">
        <v>418</v>
      </c>
      <c r="AT62" s="13">
        <f aca="true" t="shared" si="194" ref="AT62:AT73">AS62/AR62</f>
        <v>1.471830985915493</v>
      </c>
      <c r="AU62" s="10">
        <v>283</v>
      </c>
      <c r="AV62" s="10">
        <v>422</v>
      </c>
      <c r="AW62" s="13">
        <f aca="true" t="shared" si="195" ref="AW62:AW73">AV62/AU62</f>
        <v>1.4911660777385158</v>
      </c>
      <c r="AX62" s="10">
        <v>275</v>
      </c>
      <c r="AY62" s="10">
        <v>421</v>
      </c>
      <c r="AZ62" s="13">
        <f aca="true" t="shared" si="196" ref="AZ62:AZ73">AY62/AX62</f>
        <v>1.530909090909091</v>
      </c>
      <c r="BA62" s="10">
        <v>280</v>
      </c>
      <c r="BB62" s="10">
        <v>420</v>
      </c>
      <c r="BC62" s="13">
        <f aca="true" t="shared" si="197" ref="BC62:BC73">BB62/BA62</f>
        <v>1.5</v>
      </c>
      <c r="BD62" s="10">
        <v>277</v>
      </c>
      <c r="BE62" s="10">
        <v>419</v>
      </c>
      <c r="BF62" s="13">
        <f aca="true" t="shared" si="198" ref="BF62:BF73">BE62/BD62</f>
        <v>1.5126353790613718</v>
      </c>
      <c r="BG62" s="10">
        <v>285</v>
      </c>
      <c r="BH62" s="10">
        <v>428</v>
      </c>
      <c r="BI62" s="13">
        <f aca="true" t="shared" si="199" ref="BI62:BI73">BH62/BG62</f>
        <v>1.5017543859649123</v>
      </c>
      <c r="BJ62" s="10">
        <v>287</v>
      </c>
      <c r="BK62" s="10">
        <v>428</v>
      </c>
      <c r="BL62" s="13">
        <f aca="true" t="shared" si="200" ref="BL62:BL73">BK62/BJ62</f>
        <v>1.4912891986062717</v>
      </c>
      <c r="BM62" s="10">
        <v>282</v>
      </c>
      <c r="BN62" s="10">
        <v>418</v>
      </c>
      <c r="BO62" s="13">
        <f aca="true" t="shared" si="201" ref="BO62:BO73">BN62/BM62</f>
        <v>1.4822695035460993</v>
      </c>
      <c r="BP62" s="10">
        <v>295</v>
      </c>
      <c r="BQ62" s="10">
        <v>431</v>
      </c>
      <c r="BR62" s="13">
        <f aca="true" t="shared" si="202" ref="BR62:BR73">BQ62/BP62</f>
        <v>1.4610169491525424</v>
      </c>
      <c r="BS62" s="10">
        <v>295</v>
      </c>
      <c r="BT62" s="10">
        <v>438</v>
      </c>
      <c r="BU62" s="13">
        <f aca="true" t="shared" si="203" ref="BU62:BU73">BT62/BS62</f>
        <v>1.4847457627118643</v>
      </c>
      <c r="BV62" s="10">
        <v>295</v>
      </c>
      <c r="BW62" s="10">
        <v>447</v>
      </c>
      <c r="BX62" s="13">
        <f aca="true" t="shared" si="204" ref="BX62:BX73">BW62/BV62</f>
        <v>1.5152542372881357</v>
      </c>
      <c r="BY62" s="10">
        <v>296</v>
      </c>
      <c r="BZ62" s="10">
        <v>439</v>
      </c>
      <c r="CA62" s="13">
        <f aca="true" t="shared" si="205" ref="CA62:CA73">BZ62/BY62</f>
        <v>1.4831081081081081</v>
      </c>
      <c r="CB62" s="1">
        <v>289</v>
      </c>
      <c r="CC62" s="1">
        <v>439</v>
      </c>
      <c r="CD62" s="13">
        <f aca="true" t="shared" si="206" ref="CD62:CD72">CC62/CB62</f>
        <v>1.519031141868512</v>
      </c>
      <c r="CE62" s="1">
        <v>284</v>
      </c>
      <c r="CF62" s="1">
        <v>423</v>
      </c>
      <c r="CG62" s="13">
        <f aca="true" t="shared" si="207" ref="CG62:CG73">CF62/CE62</f>
        <v>1.4894366197183098</v>
      </c>
      <c r="CH62" s="1">
        <v>285</v>
      </c>
      <c r="CI62" s="1">
        <v>429</v>
      </c>
      <c r="CJ62" s="13">
        <f aca="true" t="shared" si="208" ref="CJ62:CJ73">CI62/CH62</f>
        <v>1.5052631578947369</v>
      </c>
      <c r="CK62" s="1">
        <v>277</v>
      </c>
      <c r="CL62" s="1">
        <v>427</v>
      </c>
      <c r="CM62" s="13">
        <f aca="true" t="shared" si="209" ref="CM62:CM73">CL62/CK62</f>
        <v>1.5415162454873645</v>
      </c>
      <c r="CN62" s="1">
        <v>273</v>
      </c>
      <c r="CO62" s="1">
        <v>424</v>
      </c>
      <c r="CP62" s="13">
        <f aca="true" t="shared" si="210" ref="CP62:CP73">CO62/CN62</f>
        <v>1.5531135531135531</v>
      </c>
      <c r="CQ62" s="1">
        <v>263</v>
      </c>
      <c r="CR62" s="1">
        <v>414</v>
      </c>
      <c r="CS62" s="13">
        <f aca="true" t="shared" si="211" ref="CS62:CS73">CR62/CQ62</f>
        <v>1.5741444866920151</v>
      </c>
      <c r="CT62" s="1">
        <v>254</v>
      </c>
      <c r="CU62" s="1">
        <v>391</v>
      </c>
      <c r="CV62" s="13">
        <f aca="true" t="shared" si="212" ref="CV62:CV73">CU62/CT62</f>
        <v>1.5393700787401574</v>
      </c>
      <c r="CW62" s="1">
        <v>259</v>
      </c>
      <c r="CX62" s="1">
        <v>397</v>
      </c>
      <c r="CY62" s="13">
        <f aca="true" t="shared" si="213" ref="CY62:CY73">CX62/CW62</f>
        <v>1.5328185328185329</v>
      </c>
      <c r="CZ62" s="1">
        <v>263</v>
      </c>
      <c r="DA62" s="1">
        <v>401</v>
      </c>
      <c r="DB62" s="13">
        <f aca="true" t="shared" si="214" ref="DB62:DB73">DA62/CZ62</f>
        <v>1.5247148288973384</v>
      </c>
      <c r="DC62" s="1">
        <v>254</v>
      </c>
      <c r="DD62" s="1">
        <v>387</v>
      </c>
      <c r="DE62" s="13">
        <f aca="true" t="shared" si="215" ref="DE62:DE73">DD62/DC62</f>
        <v>1.5236220472440944</v>
      </c>
    </row>
    <row r="63" spans="1:109" ht="14.25">
      <c r="A63" s="1" t="s">
        <v>55</v>
      </c>
      <c r="B63" s="10">
        <v>2674</v>
      </c>
      <c r="C63" s="10">
        <v>3635</v>
      </c>
      <c r="D63" s="13">
        <f t="shared" si="180"/>
        <v>1.3593866866118176</v>
      </c>
      <c r="E63" s="10">
        <v>2695</v>
      </c>
      <c r="F63" s="10">
        <v>3691</v>
      </c>
      <c r="G63" s="13">
        <f t="shared" si="181"/>
        <v>1.3695732838589982</v>
      </c>
      <c r="H63" s="10">
        <v>2717</v>
      </c>
      <c r="I63" s="10">
        <v>3681</v>
      </c>
      <c r="J63" s="13">
        <f t="shared" si="182"/>
        <v>1.354803091645197</v>
      </c>
      <c r="K63" s="10">
        <v>2797</v>
      </c>
      <c r="L63" s="10">
        <v>3776</v>
      </c>
      <c r="M63" s="13">
        <f t="shared" si="183"/>
        <v>1.3500178762960315</v>
      </c>
      <c r="N63" s="10">
        <v>2760</v>
      </c>
      <c r="O63" s="10">
        <v>3745</v>
      </c>
      <c r="P63" s="13">
        <f t="shared" si="184"/>
        <v>1.3568840579710144</v>
      </c>
      <c r="Q63" s="10">
        <v>2854</v>
      </c>
      <c r="R63" s="10">
        <v>3855</v>
      </c>
      <c r="S63" s="13">
        <f t="shared" si="185"/>
        <v>1.3507358093903294</v>
      </c>
      <c r="T63" s="10">
        <v>2803</v>
      </c>
      <c r="U63" s="10">
        <v>3779</v>
      </c>
      <c r="V63" s="13">
        <f t="shared" si="186"/>
        <v>1.3481983589011772</v>
      </c>
      <c r="W63" s="10">
        <v>2767</v>
      </c>
      <c r="X63" s="10">
        <v>3740</v>
      </c>
      <c r="Y63" s="13">
        <f t="shared" si="187"/>
        <v>1.3516443801951572</v>
      </c>
      <c r="Z63" s="10">
        <v>2744</v>
      </c>
      <c r="AA63" s="10">
        <v>3718</v>
      </c>
      <c r="AB63" s="13">
        <f t="shared" si="188"/>
        <v>1.3549562682215743</v>
      </c>
      <c r="AC63" s="10">
        <v>2759</v>
      </c>
      <c r="AD63" s="10">
        <v>3700</v>
      </c>
      <c r="AE63" s="13">
        <f t="shared" si="189"/>
        <v>1.3410656034795216</v>
      </c>
      <c r="AF63" s="10">
        <v>2754</v>
      </c>
      <c r="AG63" s="10">
        <v>3702</v>
      </c>
      <c r="AH63" s="13">
        <f t="shared" si="190"/>
        <v>1.3442265795206971</v>
      </c>
      <c r="AI63" s="10">
        <v>2737</v>
      </c>
      <c r="AJ63" s="10">
        <v>3680</v>
      </c>
      <c r="AK63" s="13">
        <f t="shared" si="191"/>
        <v>1.3445378151260505</v>
      </c>
      <c r="AL63" s="10">
        <v>2697</v>
      </c>
      <c r="AM63" s="10">
        <v>3626</v>
      </c>
      <c r="AN63" s="13">
        <f t="shared" si="192"/>
        <v>1.3444568038561364</v>
      </c>
      <c r="AO63" s="10">
        <v>2678</v>
      </c>
      <c r="AP63" s="10">
        <v>3559</v>
      </c>
      <c r="AQ63" s="13">
        <f t="shared" si="193"/>
        <v>1.328976848394324</v>
      </c>
      <c r="AR63" s="10">
        <v>2598</v>
      </c>
      <c r="AS63" s="10">
        <v>3475</v>
      </c>
      <c r="AT63" s="13">
        <f t="shared" si="194"/>
        <v>1.3375673595073134</v>
      </c>
      <c r="AU63" s="10">
        <v>2654</v>
      </c>
      <c r="AV63" s="10">
        <v>3538</v>
      </c>
      <c r="AW63" s="13">
        <f t="shared" si="195"/>
        <v>1.3330821401657875</v>
      </c>
      <c r="AX63" s="10">
        <v>2640</v>
      </c>
      <c r="AY63" s="10">
        <v>3534</v>
      </c>
      <c r="AZ63" s="13">
        <f t="shared" si="196"/>
        <v>1.3386363636363636</v>
      </c>
      <c r="BA63" s="10">
        <v>2640</v>
      </c>
      <c r="BB63" s="10">
        <v>3547</v>
      </c>
      <c r="BC63" s="13">
        <f t="shared" si="197"/>
        <v>1.343560606060606</v>
      </c>
      <c r="BD63" s="10">
        <v>2660</v>
      </c>
      <c r="BE63" s="10">
        <v>3572</v>
      </c>
      <c r="BF63" s="13">
        <f t="shared" si="198"/>
        <v>1.3428571428571427</v>
      </c>
      <c r="BG63" s="10">
        <v>2685</v>
      </c>
      <c r="BH63" s="10">
        <v>3588</v>
      </c>
      <c r="BI63" s="13">
        <f t="shared" si="199"/>
        <v>1.336312849162011</v>
      </c>
      <c r="BJ63" s="10">
        <v>2705</v>
      </c>
      <c r="BK63" s="10">
        <v>3678</v>
      </c>
      <c r="BL63" s="13">
        <f t="shared" si="200"/>
        <v>1.3597042513863216</v>
      </c>
      <c r="BM63" s="10">
        <v>2670</v>
      </c>
      <c r="BN63" s="10">
        <v>3621</v>
      </c>
      <c r="BO63" s="13">
        <f t="shared" si="201"/>
        <v>1.3561797752808988</v>
      </c>
      <c r="BP63" s="10">
        <v>2731</v>
      </c>
      <c r="BQ63" s="10">
        <v>3680</v>
      </c>
      <c r="BR63" s="13">
        <f t="shared" si="202"/>
        <v>1.3474917612596118</v>
      </c>
      <c r="BS63" s="10">
        <v>2732</v>
      </c>
      <c r="BT63" s="10">
        <v>3708</v>
      </c>
      <c r="BU63" s="13">
        <f t="shared" si="203"/>
        <v>1.357247437774524</v>
      </c>
      <c r="BV63" s="10">
        <v>2661</v>
      </c>
      <c r="BW63" s="10">
        <v>3621</v>
      </c>
      <c r="BX63" s="13">
        <f t="shared" si="204"/>
        <v>1.3607666290868095</v>
      </c>
      <c r="BY63" s="10">
        <v>2664</v>
      </c>
      <c r="BZ63" s="10">
        <v>3633</v>
      </c>
      <c r="CA63" s="13">
        <f t="shared" si="205"/>
        <v>1.3637387387387387</v>
      </c>
      <c r="CB63" s="1">
        <v>2616</v>
      </c>
      <c r="CC63" s="1">
        <v>3592</v>
      </c>
      <c r="CD63" s="13">
        <f t="shared" si="206"/>
        <v>1.3730886850152906</v>
      </c>
      <c r="CE63" s="1">
        <v>2681</v>
      </c>
      <c r="CF63" s="1">
        <v>3676</v>
      </c>
      <c r="CG63" s="13">
        <f t="shared" si="207"/>
        <v>1.371130175307721</v>
      </c>
      <c r="CH63" s="1">
        <v>2665</v>
      </c>
      <c r="CI63" s="1">
        <v>3646</v>
      </c>
      <c r="CJ63" s="13">
        <f t="shared" si="208"/>
        <v>1.3681050656660412</v>
      </c>
      <c r="CK63" s="1">
        <v>2640</v>
      </c>
      <c r="CL63" s="1">
        <v>3628</v>
      </c>
      <c r="CM63" s="13">
        <f t="shared" si="209"/>
        <v>1.3742424242424243</v>
      </c>
      <c r="CN63" s="1">
        <v>2629</v>
      </c>
      <c r="CO63" s="1">
        <v>3604</v>
      </c>
      <c r="CP63" s="13">
        <f t="shared" si="210"/>
        <v>1.3708634461772538</v>
      </c>
      <c r="CQ63" s="1">
        <v>2588</v>
      </c>
      <c r="CR63" s="1">
        <v>3533</v>
      </c>
      <c r="CS63" s="13">
        <f t="shared" si="211"/>
        <v>1.3651468315301392</v>
      </c>
      <c r="CT63" s="1">
        <v>2539</v>
      </c>
      <c r="CU63" s="1">
        <v>3465</v>
      </c>
      <c r="CV63" s="13">
        <f t="shared" si="212"/>
        <v>1.3647105159511619</v>
      </c>
      <c r="CW63" s="1">
        <v>2521</v>
      </c>
      <c r="CX63" s="1">
        <v>3258</v>
      </c>
      <c r="CY63" s="13">
        <f t="shared" si="213"/>
        <v>1.2923443078143593</v>
      </c>
      <c r="CZ63" s="1">
        <v>2522</v>
      </c>
      <c r="DA63" s="1">
        <v>3226</v>
      </c>
      <c r="DB63" s="13">
        <f t="shared" si="214"/>
        <v>1.2791435368754955</v>
      </c>
      <c r="DC63" s="1">
        <v>2526</v>
      </c>
      <c r="DD63" s="1">
        <v>3214</v>
      </c>
      <c r="DE63" s="13">
        <f t="shared" si="215"/>
        <v>1.2723673792557404</v>
      </c>
    </row>
    <row r="64" spans="1:109" ht="14.25">
      <c r="A64" s="1" t="s">
        <v>56</v>
      </c>
      <c r="B64" s="10">
        <v>976</v>
      </c>
      <c r="C64" s="10">
        <v>1521</v>
      </c>
      <c r="D64" s="13">
        <f t="shared" si="180"/>
        <v>1.5584016393442623</v>
      </c>
      <c r="E64" s="10">
        <v>993</v>
      </c>
      <c r="F64" s="10">
        <v>1527</v>
      </c>
      <c r="G64" s="13">
        <f t="shared" si="181"/>
        <v>1.5377643504531722</v>
      </c>
      <c r="H64" s="10">
        <v>977</v>
      </c>
      <c r="I64" s="10">
        <v>1504</v>
      </c>
      <c r="J64" s="13">
        <f t="shared" si="182"/>
        <v>1.5394063459570113</v>
      </c>
      <c r="K64" s="10">
        <v>1020</v>
      </c>
      <c r="L64" s="10">
        <v>1523</v>
      </c>
      <c r="M64" s="13">
        <f t="shared" si="183"/>
        <v>1.4931372549019608</v>
      </c>
      <c r="N64" s="10">
        <v>992</v>
      </c>
      <c r="O64" s="10">
        <v>1483</v>
      </c>
      <c r="P64" s="13">
        <f t="shared" si="184"/>
        <v>1.4949596774193548</v>
      </c>
      <c r="Q64" s="10">
        <v>1032</v>
      </c>
      <c r="R64" s="10">
        <v>1552</v>
      </c>
      <c r="S64" s="13">
        <f t="shared" si="185"/>
        <v>1.503875968992248</v>
      </c>
      <c r="T64" s="10">
        <v>1033</v>
      </c>
      <c r="U64" s="10">
        <v>1580</v>
      </c>
      <c r="V64" s="13">
        <f t="shared" si="186"/>
        <v>1.5295256534365924</v>
      </c>
      <c r="W64" s="10">
        <v>1020</v>
      </c>
      <c r="X64" s="10">
        <v>1542</v>
      </c>
      <c r="Y64" s="13">
        <f t="shared" si="187"/>
        <v>1.511764705882353</v>
      </c>
      <c r="Z64" s="10">
        <v>1020</v>
      </c>
      <c r="AA64" s="10">
        <v>1550</v>
      </c>
      <c r="AB64" s="13">
        <f t="shared" si="188"/>
        <v>1.5196078431372548</v>
      </c>
      <c r="AC64" s="10">
        <v>1036</v>
      </c>
      <c r="AD64" s="10">
        <v>1601</v>
      </c>
      <c r="AE64" s="13">
        <f t="shared" si="189"/>
        <v>1.5453667953667953</v>
      </c>
      <c r="AF64" s="10">
        <v>1063</v>
      </c>
      <c r="AG64" s="10">
        <v>1636</v>
      </c>
      <c r="AH64" s="13">
        <f t="shared" si="190"/>
        <v>1.5390404515522107</v>
      </c>
      <c r="AI64" s="10">
        <v>1039</v>
      </c>
      <c r="AJ64" s="10">
        <v>1628</v>
      </c>
      <c r="AK64" s="13">
        <f t="shared" si="191"/>
        <v>1.5668912415784408</v>
      </c>
      <c r="AL64" s="10">
        <v>1033</v>
      </c>
      <c r="AM64" s="10">
        <v>1619</v>
      </c>
      <c r="AN64" s="13">
        <f t="shared" si="192"/>
        <v>1.5672797676669894</v>
      </c>
      <c r="AO64" s="10">
        <v>1047</v>
      </c>
      <c r="AP64" s="10">
        <v>1642</v>
      </c>
      <c r="AQ64" s="13">
        <f t="shared" si="193"/>
        <v>1.5682903533906398</v>
      </c>
      <c r="AR64" s="10">
        <v>1019</v>
      </c>
      <c r="AS64" s="10">
        <v>1602</v>
      </c>
      <c r="AT64" s="13">
        <f t="shared" si="194"/>
        <v>1.5721295387634937</v>
      </c>
      <c r="AU64" s="10">
        <v>1044</v>
      </c>
      <c r="AV64" s="10">
        <v>1610</v>
      </c>
      <c r="AW64" s="13">
        <f t="shared" si="195"/>
        <v>1.5421455938697317</v>
      </c>
      <c r="AX64" s="10">
        <v>1036</v>
      </c>
      <c r="AY64" s="10">
        <v>1614</v>
      </c>
      <c r="AZ64" s="13">
        <f t="shared" si="196"/>
        <v>1.557915057915058</v>
      </c>
      <c r="BA64" s="10">
        <v>1023</v>
      </c>
      <c r="BB64" s="10">
        <v>1571</v>
      </c>
      <c r="BC64" s="13">
        <f t="shared" si="197"/>
        <v>1.5356793743890518</v>
      </c>
      <c r="BD64" s="10">
        <v>1053</v>
      </c>
      <c r="BE64" s="10">
        <v>1638</v>
      </c>
      <c r="BF64" s="13">
        <f t="shared" si="198"/>
        <v>1.5555555555555556</v>
      </c>
      <c r="BG64" s="10">
        <v>1061</v>
      </c>
      <c r="BH64" s="10">
        <v>1652</v>
      </c>
      <c r="BI64" s="13">
        <f t="shared" si="199"/>
        <v>1.5570216776625825</v>
      </c>
      <c r="BJ64" s="10">
        <v>1044</v>
      </c>
      <c r="BK64" s="10">
        <v>1631</v>
      </c>
      <c r="BL64" s="13">
        <f t="shared" si="200"/>
        <v>1.5622605363984674</v>
      </c>
      <c r="BM64" s="10">
        <v>1024</v>
      </c>
      <c r="BN64" s="10">
        <v>1605</v>
      </c>
      <c r="BO64" s="13">
        <f t="shared" si="201"/>
        <v>1.5673828125</v>
      </c>
      <c r="BP64" s="10">
        <v>1037</v>
      </c>
      <c r="BQ64" s="10">
        <v>1614</v>
      </c>
      <c r="BR64" s="13">
        <f t="shared" si="202"/>
        <v>1.5564127290260366</v>
      </c>
      <c r="BS64" s="10">
        <v>1032</v>
      </c>
      <c r="BT64" s="10">
        <v>1613</v>
      </c>
      <c r="BU64" s="13">
        <f t="shared" si="203"/>
        <v>1.562984496124031</v>
      </c>
      <c r="BV64" s="10">
        <v>1013</v>
      </c>
      <c r="BW64" s="10">
        <v>1582</v>
      </c>
      <c r="BX64" s="13">
        <f t="shared" si="204"/>
        <v>1.5616979269496545</v>
      </c>
      <c r="BY64" s="10">
        <v>1022</v>
      </c>
      <c r="BZ64" s="10">
        <v>1599</v>
      </c>
      <c r="CA64" s="13">
        <f t="shared" si="205"/>
        <v>1.5645792563600782</v>
      </c>
      <c r="CB64" s="1">
        <v>1003</v>
      </c>
      <c r="CC64" s="1">
        <v>1563</v>
      </c>
      <c r="CD64" s="13">
        <f t="shared" si="206"/>
        <v>1.5583250249252243</v>
      </c>
      <c r="CE64" s="1">
        <v>1019</v>
      </c>
      <c r="CF64" s="1">
        <v>1576</v>
      </c>
      <c r="CG64" s="13">
        <f t="shared" si="207"/>
        <v>1.5466143277723259</v>
      </c>
      <c r="CH64" s="1">
        <v>1016</v>
      </c>
      <c r="CI64" s="1">
        <v>1570</v>
      </c>
      <c r="CJ64" s="13">
        <f t="shared" si="208"/>
        <v>1.545275590551181</v>
      </c>
      <c r="CK64" s="1">
        <v>998</v>
      </c>
      <c r="CL64" s="1">
        <v>1561</v>
      </c>
      <c r="CM64" s="13">
        <f t="shared" si="209"/>
        <v>1.5641282565130261</v>
      </c>
      <c r="CN64" s="1">
        <v>1005</v>
      </c>
      <c r="CO64" s="1">
        <v>1557</v>
      </c>
      <c r="CP64" s="13">
        <f t="shared" si="210"/>
        <v>1.5492537313432835</v>
      </c>
      <c r="CQ64" s="1">
        <v>1005</v>
      </c>
      <c r="CR64" s="1">
        <v>1546</v>
      </c>
      <c r="CS64" s="13">
        <f t="shared" si="211"/>
        <v>1.5383084577114428</v>
      </c>
      <c r="CT64" s="1">
        <v>987</v>
      </c>
      <c r="CU64" s="1">
        <v>1502</v>
      </c>
      <c r="CV64" s="13">
        <f t="shared" si="212"/>
        <v>1.5217831813576495</v>
      </c>
      <c r="CW64" s="1">
        <v>982</v>
      </c>
      <c r="CX64" s="1">
        <v>1485</v>
      </c>
      <c r="CY64" s="13">
        <f t="shared" si="213"/>
        <v>1.5122199592668024</v>
      </c>
      <c r="CZ64" s="1">
        <v>988</v>
      </c>
      <c r="DA64" s="1">
        <v>1491</v>
      </c>
      <c r="DB64" s="13">
        <f t="shared" si="214"/>
        <v>1.5091093117408907</v>
      </c>
      <c r="DC64" s="1">
        <v>1005</v>
      </c>
      <c r="DD64" s="1">
        <v>1503</v>
      </c>
      <c r="DE64" s="13">
        <f t="shared" si="215"/>
        <v>1.4955223880597015</v>
      </c>
    </row>
    <row r="65" spans="1:109" ht="14.25">
      <c r="A65" s="1" t="s">
        <v>57</v>
      </c>
      <c r="B65" s="10">
        <v>445</v>
      </c>
      <c r="C65" s="10">
        <v>506</v>
      </c>
      <c r="D65" s="13">
        <f t="shared" si="180"/>
        <v>1.1370786516853932</v>
      </c>
      <c r="E65" s="10">
        <v>450</v>
      </c>
      <c r="F65" s="10">
        <v>511</v>
      </c>
      <c r="G65" s="13">
        <f t="shared" si="181"/>
        <v>1.1355555555555557</v>
      </c>
      <c r="H65" s="10">
        <v>438</v>
      </c>
      <c r="I65" s="10">
        <v>502</v>
      </c>
      <c r="J65" s="13">
        <f t="shared" si="182"/>
        <v>1.1461187214611872</v>
      </c>
      <c r="K65" s="10">
        <v>447</v>
      </c>
      <c r="L65" s="10">
        <v>509</v>
      </c>
      <c r="M65" s="13">
        <f t="shared" si="183"/>
        <v>1.138702460850112</v>
      </c>
      <c r="N65" s="10">
        <v>451</v>
      </c>
      <c r="O65" s="10">
        <v>513</v>
      </c>
      <c r="P65" s="13">
        <f t="shared" si="184"/>
        <v>1.1374722838137472</v>
      </c>
      <c r="Q65" s="10">
        <v>461</v>
      </c>
      <c r="R65" s="10">
        <v>527</v>
      </c>
      <c r="S65" s="13">
        <f t="shared" si="185"/>
        <v>1.143167028199566</v>
      </c>
      <c r="T65" s="10">
        <v>459</v>
      </c>
      <c r="U65" s="10">
        <v>525</v>
      </c>
      <c r="V65" s="13">
        <f t="shared" si="186"/>
        <v>1.1437908496732025</v>
      </c>
      <c r="W65" s="10">
        <v>451</v>
      </c>
      <c r="X65" s="10">
        <v>520</v>
      </c>
      <c r="Y65" s="13">
        <f t="shared" si="187"/>
        <v>1.1529933481152994</v>
      </c>
      <c r="Z65" s="10">
        <v>442</v>
      </c>
      <c r="AA65" s="10">
        <v>508</v>
      </c>
      <c r="AB65" s="13">
        <f t="shared" si="188"/>
        <v>1.1493212669683257</v>
      </c>
      <c r="AC65" s="10">
        <v>441</v>
      </c>
      <c r="AD65" s="10">
        <v>509</v>
      </c>
      <c r="AE65" s="13">
        <f t="shared" si="189"/>
        <v>1.1541950113378685</v>
      </c>
      <c r="AF65" s="10">
        <v>439</v>
      </c>
      <c r="AG65" s="10">
        <v>511</v>
      </c>
      <c r="AH65" s="13">
        <f t="shared" si="190"/>
        <v>1.1640091116173121</v>
      </c>
      <c r="AI65" s="10">
        <v>420</v>
      </c>
      <c r="AJ65" s="10">
        <v>490</v>
      </c>
      <c r="AK65" s="13">
        <f t="shared" si="191"/>
        <v>1.1666666666666667</v>
      </c>
      <c r="AL65" s="10">
        <v>422</v>
      </c>
      <c r="AM65" s="10">
        <v>501</v>
      </c>
      <c r="AN65" s="13">
        <f t="shared" si="192"/>
        <v>1.1872037914691944</v>
      </c>
      <c r="AO65" s="10">
        <v>405</v>
      </c>
      <c r="AP65" s="10">
        <v>487</v>
      </c>
      <c r="AQ65" s="13">
        <f t="shared" si="193"/>
        <v>1.202469135802469</v>
      </c>
      <c r="AR65" s="10">
        <v>400</v>
      </c>
      <c r="AS65" s="10">
        <v>478</v>
      </c>
      <c r="AT65" s="13">
        <f t="shared" si="194"/>
        <v>1.195</v>
      </c>
      <c r="AU65" s="10">
        <v>407</v>
      </c>
      <c r="AV65" s="10">
        <v>486</v>
      </c>
      <c r="AW65" s="13">
        <f t="shared" si="195"/>
        <v>1.194103194103194</v>
      </c>
      <c r="AX65" s="10">
        <v>406</v>
      </c>
      <c r="AY65" s="10">
        <v>482</v>
      </c>
      <c r="AZ65" s="13">
        <f t="shared" si="196"/>
        <v>1.187192118226601</v>
      </c>
      <c r="BA65" s="10">
        <v>401</v>
      </c>
      <c r="BB65" s="10">
        <v>478</v>
      </c>
      <c r="BC65" s="13">
        <f t="shared" si="197"/>
        <v>1.1920199501246882</v>
      </c>
      <c r="BD65" s="10">
        <v>395</v>
      </c>
      <c r="BE65" s="10">
        <v>468</v>
      </c>
      <c r="BF65" s="13">
        <f t="shared" si="198"/>
        <v>1.1848101265822786</v>
      </c>
      <c r="BG65" s="10">
        <v>393</v>
      </c>
      <c r="BH65" s="10">
        <v>467</v>
      </c>
      <c r="BI65" s="13">
        <f t="shared" si="199"/>
        <v>1.188295165394402</v>
      </c>
      <c r="BJ65" s="10">
        <v>380</v>
      </c>
      <c r="BK65" s="10">
        <v>454</v>
      </c>
      <c r="BL65" s="13">
        <f t="shared" si="200"/>
        <v>1.194736842105263</v>
      </c>
      <c r="BM65" s="10">
        <v>369</v>
      </c>
      <c r="BN65" s="10">
        <v>438</v>
      </c>
      <c r="BO65" s="13">
        <f t="shared" si="201"/>
        <v>1.1869918699186992</v>
      </c>
      <c r="BP65" s="10">
        <v>372</v>
      </c>
      <c r="BQ65" s="10">
        <v>446</v>
      </c>
      <c r="BR65" s="13">
        <f t="shared" si="202"/>
        <v>1.1989247311827957</v>
      </c>
      <c r="BS65" s="10">
        <v>378</v>
      </c>
      <c r="BT65" s="10">
        <v>451</v>
      </c>
      <c r="BU65" s="13">
        <f t="shared" si="203"/>
        <v>1.193121693121693</v>
      </c>
      <c r="BV65" s="10">
        <v>366</v>
      </c>
      <c r="BW65" s="10">
        <v>440</v>
      </c>
      <c r="BX65" s="13">
        <f t="shared" si="204"/>
        <v>1.2021857923497268</v>
      </c>
      <c r="BY65" s="10">
        <v>364</v>
      </c>
      <c r="BZ65" s="10">
        <v>438</v>
      </c>
      <c r="CA65" s="13">
        <f t="shared" si="205"/>
        <v>1.2032967032967032</v>
      </c>
      <c r="CB65" s="1">
        <v>352</v>
      </c>
      <c r="CC65" s="1">
        <v>426</v>
      </c>
      <c r="CD65" s="13">
        <f t="shared" si="206"/>
        <v>1.2102272727272727</v>
      </c>
      <c r="CE65" s="1">
        <v>362</v>
      </c>
      <c r="CF65" s="1">
        <v>437</v>
      </c>
      <c r="CG65" s="13">
        <f t="shared" si="207"/>
        <v>1.207182320441989</v>
      </c>
      <c r="CH65" s="1">
        <v>363</v>
      </c>
      <c r="CI65" s="1">
        <v>438</v>
      </c>
      <c r="CJ65" s="13">
        <f t="shared" si="208"/>
        <v>1.2066115702479339</v>
      </c>
      <c r="CK65" s="1">
        <v>366</v>
      </c>
      <c r="CL65" s="1">
        <v>444</v>
      </c>
      <c r="CM65" s="13">
        <f t="shared" si="209"/>
        <v>1.2131147540983607</v>
      </c>
      <c r="CN65" s="1">
        <v>368</v>
      </c>
      <c r="CO65" s="1">
        <v>442</v>
      </c>
      <c r="CP65" s="13">
        <f t="shared" si="210"/>
        <v>1.201086956521739</v>
      </c>
      <c r="CQ65" s="1">
        <v>371</v>
      </c>
      <c r="CR65" s="1">
        <v>445</v>
      </c>
      <c r="CS65" s="13">
        <f t="shared" si="211"/>
        <v>1.1994609164420484</v>
      </c>
      <c r="CT65" s="1">
        <v>371</v>
      </c>
      <c r="CU65" s="1">
        <v>445</v>
      </c>
      <c r="CV65" s="13">
        <f t="shared" si="212"/>
        <v>1.1994609164420484</v>
      </c>
      <c r="CW65" s="1">
        <v>376</v>
      </c>
      <c r="CX65" s="1">
        <v>448</v>
      </c>
      <c r="CY65" s="13">
        <f t="shared" si="213"/>
        <v>1.1914893617021276</v>
      </c>
      <c r="CZ65" s="1">
        <v>372</v>
      </c>
      <c r="DA65" s="1">
        <v>442</v>
      </c>
      <c r="DB65" s="13">
        <f t="shared" si="214"/>
        <v>1.1881720430107527</v>
      </c>
      <c r="DC65" s="1">
        <v>372</v>
      </c>
      <c r="DD65" s="1">
        <v>441</v>
      </c>
      <c r="DE65" s="13">
        <f t="shared" si="215"/>
        <v>1.185483870967742</v>
      </c>
    </row>
    <row r="66" spans="1:109" ht="14.25">
      <c r="A66" s="1" t="s">
        <v>58</v>
      </c>
      <c r="B66" s="10">
        <v>424</v>
      </c>
      <c r="C66" s="10">
        <v>469</v>
      </c>
      <c r="D66" s="13">
        <f t="shared" si="180"/>
        <v>1.1061320754716981</v>
      </c>
      <c r="E66" s="10">
        <v>431</v>
      </c>
      <c r="F66" s="10">
        <v>478</v>
      </c>
      <c r="G66" s="13">
        <f t="shared" si="181"/>
        <v>1.1090487238979119</v>
      </c>
      <c r="H66" s="10">
        <v>432</v>
      </c>
      <c r="I66" s="10">
        <v>479</v>
      </c>
      <c r="J66" s="13">
        <f t="shared" si="182"/>
        <v>1.1087962962962963</v>
      </c>
      <c r="K66" s="10">
        <v>438</v>
      </c>
      <c r="L66" s="10">
        <v>485</v>
      </c>
      <c r="M66" s="13">
        <f t="shared" si="183"/>
        <v>1.1073059360730593</v>
      </c>
      <c r="N66" s="10">
        <v>423</v>
      </c>
      <c r="O66" s="10">
        <v>458</v>
      </c>
      <c r="P66" s="13">
        <f t="shared" si="184"/>
        <v>1.08274231678487</v>
      </c>
      <c r="Q66" s="10">
        <v>434</v>
      </c>
      <c r="R66" s="10">
        <v>465</v>
      </c>
      <c r="S66" s="13">
        <f t="shared" si="185"/>
        <v>1.0714285714285714</v>
      </c>
      <c r="T66" s="10">
        <v>421</v>
      </c>
      <c r="U66" s="10">
        <v>452</v>
      </c>
      <c r="V66" s="13">
        <f t="shared" si="186"/>
        <v>1.0736342042755345</v>
      </c>
      <c r="W66" s="10">
        <v>420</v>
      </c>
      <c r="X66" s="10">
        <v>450</v>
      </c>
      <c r="Y66" s="13">
        <f t="shared" si="187"/>
        <v>1.0714285714285714</v>
      </c>
      <c r="Z66" s="10">
        <v>426</v>
      </c>
      <c r="AA66" s="10">
        <v>456</v>
      </c>
      <c r="AB66" s="13">
        <f t="shared" si="188"/>
        <v>1.0704225352112675</v>
      </c>
      <c r="AC66" s="10">
        <v>423</v>
      </c>
      <c r="AD66" s="10">
        <v>449</v>
      </c>
      <c r="AE66" s="13">
        <f t="shared" si="189"/>
        <v>1.0614657210401892</v>
      </c>
      <c r="AF66" s="10">
        <v>429</v>
      </c>
      <c r="AG66" s="10">
        <v>459</v>
      </c>
      <c r="AH66" s="13">
        <f t="shared" si="190"/>
        <v>1.06993006993007</v>
      </c>
      <c r="AI66" s="10">
        <v>418</v>
      </c>
      <c r="AJ66" s="10">
        <v>451</v>
      </c>
      <c r="AK66" s="13">
        <f t="shared" si="191"/>
        <v>1.0789473684210527</v>
      </c>
      <c r="AL66" s="10">
        <v>418</v>
      </c>
      <c r="AM66" s="10">
        <v>453</v>
      </c>
      <c r="AN66" s="13">
        <f t="shared" si="192"/>
        <v>1.0837320574162679</v>
      </c>
      <c r="AO66" s="10">
        <v>411</v>
      </c>
      <c r="AP66" s="10">
        <v>446</v>
      </c>
      <c r="AQ66" s="13">
        <f t="shared" si="193"/>
        <v>1.0851581508515815</v>
      </c>
      <c r="AR66" s="10">
        <v>399</v>
      </c>
      <c r="AS66" s="10">
        <v>433</v>
      </c>
      <c r="AT66" s="13">
        <f t="shared" si="194"/>
        <v>1.0852130325814537</v>
      </c>
      <c r="AU66" s="10">
        <v>410</v>
      </c>
      <c r="AV66" s="10">
        <v>445</v>
      </c>
      <c r="AW66" s="13">
        <f t="shared" si="195"/>
        <v>1.0853658536585367</v>
      </c>
      <c r="AX66" s="10">
        <v>412</v>
      </c>
      <c r="AY66" s="10">
        <v>444</v>
      </c>
      <c r="AZ66" s="13">
        <f t="shared" si="196"/>
        <v>1.0776699029126213</v>
      </c>
      <c r="BA66" s="10">
        <v>405</v>
      </c>
      <c r="BB66" s="10">
        <v>443</v>
      </c>
      <c r="BC66" s="13">
        <f t="shared" si="197"/>
        <v>1.0938271604938272</v>
      </c>
      <c r="BD66" s="10">
        <v>396</v>
      </c>
      <c r="BE66" s="10">
        <v>438</v>
      </c>
      <c r="BF66" s="13">
        <f t="shared" si="198"/>
        <v>1.106060606060606</v>
      </c>
      <c r="BG66" s="10">
        <v>401</v>
      </c>
      <c r="BH66" s="10">
        <v>444</v>
      </c>
      <c r="BI66" s="13">
        <f t="shared" si="199"/>
        <v>1.1072319201995013</v>
      </c>
      <c r="BJ66" s="10">
        <v>404</v>
      </c>
      <c r="BK66" s="10">
        <v>451</v>
      </c>
      <c r="BL66" s="13">
        <f t="shared" si="200"/>
        <v>1.1163366336633664</v>
      </c>
      <c r="BM66" s="10">
        <v>401</v>
      </c>
      <c r="BN66" s="10">
        <v>448</v>
      </c>
      <c r="BO66" s="13">
        <f t="shared" si="201"/>
        <v>1.1172069825436408</v>
      </c>
      <c r="BP66" s="10">
        <v>399</v>
      </c>
      <c r="BQ66" s="10">
        <v>445</v>
      </c>
      <c r="BR66" s="13">
        <f t="shared" si="202"/>
        <v>1.1152882205513786</v>
      </c>
      <c r="BS66" s="10">
        <v>391</v>
      </c>
      <c r="BT66" s="10">
        <v>431</v>
      </c>
      <c r="BU66" s="13">
        <f t="shared" si="203"/>
        <v>1.10230179028133</v>
      </c>
      <c r="BV66" s="10">
        <v>402</v>
      </c>
      <c r="BW66" s="10">
        <v>446</v>
      </c>
      <c r="BX66" s="13">
        <f t="shared" si="204"/>
        <v>1.109452736318408</v>
      </c>
      <c r="BY66" s="10">
        <v>394</v>
      </c>
      <c r="BZ66" s="10">
        <v>438</v>
      </c>
      <c r="CA66" s="13">
        <f t="shared" si="205"/>
        <v>1.1116751269035532</v>
      </c>
      <c r="CB66" s="1">
        <v>385</v>
      </c>
      <c r="CC66" s="1">
        <v>432</v>
      </c>
      <c r="CD66" s="13">
        <f t="shared" si="206"/>
        <v>1.122077922077922</v>
      </c>
      <c r="CE66" s="1">
        <v>379</v>
      </c>
      <c r="CF66" s="1">
        <v>419</v>
      </c>
      <c r="CG66" s="13">
        <f t="shared" si="207"/>
        <v>1.1055408970976253</v>
      </c>
      <c r="CH66" s="1">
        <v>384</v>
      </c>
      <c r="CI66" s="1">
        <v>422</v>
      </c>
      <c r="CJ66" s="13">
        <f t="shared" si="208"/>
        <v>1.0989583333333333</v>
      </c>
      <c r="CK66" s="1">
        <v>382</v>
      </c>
      <c r="CL66" s="1">
        <v>419</v>
      </c>
      <c r="CM66" s="13">
        <f t="shared" si="209"/>
        <v>1.0968586387434556</v>
      </c>
      <c r="CN66" s="1">
        <v>374</v>
      </c>
      <c r="CO66" s="1">
        <v>411</v>
      </c>
      <c r="CP66" s="13">
        <f t="shared" si="210"/>
        <v>1.0989304812834224</v>
      </c>
      <c r="CQ66" s="1">
        <v>369</v>
      </c>
      <c r="CR66" s="1">
        <v>404</v>
      </c>
      <c r="CS66" s="13">
        <f t="shared" si="211"/>
        <v>1.094850948509485</v>
      </c>
      <c r="CT66" s="1">
        <v>361</v>
      </c>
      <c r="CU66" s="1">
        <v>396</v>
      </c>
      <c r="CV66" s="13">
        <f t="shared" si="212"/>
        <v>1.0969529085872576</v>
      </c>
      <c r="CW66" s="1">
        <v>347</v>
      </c>
      <c r="CX66" s="1">
        <v>382</v>
      </c>
      <c r="CY66" s="13">
        <f t="shared" si="213"/>
        <v>1.100864553314121</v>
      </c>
      <c r="CZ66" s="1">
        <v>338</v>
      </c>
      <c r="DA66" s="1">
        <v>369</v>
      </c>
      <c r="DB66" s="13">
        <f t="shared" si="214"/>
        <v>1.0917159763313609</v>
      </c>
      <c r="DC66" s="1">
        <v>330</v>
      </c>
      <c r="DD66" s="1">
        <v>363</v>
      </c>
      <c r="DE66" s="13">
        <f t="shared" si="215"/>
        <v>1.1</v>
      </c>
    </row>
    <row r="67" spans="1:109" ht="14.25">
      <c r="A67" s="1" t="s">
        <v>59</v>
      </c>
      <c r="B67" s="10">
        <v>173</v>
      </c>
      <c r="C67" s="10">
        <v>219</v>
      </c>
      <c r="D67" s="13">
        <f t="shared" si="180"/>
        <v>1.2658959537572254</v>
      </c>
      <c r="E67" s="10">
        <v>169</v>
      </c>
      <c r="F67" s="10">
        <v>215</v>
      </c>
      <c r="G67" s="13">
        <f t="shared" si="181"/>
        <v>1.272189349112426</v>
      </c>
      <c r="H67" s="10">
        <v>160</v>
      </c>
      <c r="I67" s="10">
        <v>202</v>
      </c>
      <c r="J67" s="13">
        <f t="shared" si="182"/>
        <v>1.2625</v>
      </c>
      <c r="K67" s="10">
        <v>168</v>
      </c>
      <c r="L67" s="10">
        <v>210</v>
      </c>
      <c r="M67" s="13">
        <f t="shared" si="183"/>
        <v>1.25</v>
      </c>
      <c r="N67" s="10">
        <v>163</v>
      </c>
      <c r="O67" s="10">
        <v>206</v>
      </c>
      <c r="P67" s="13">
        <f t="shared" si="184"/>
        <v>1.2638036809815951</v>
      </c>
      <c r="Q67" s="10">
        <v>164</v>
      </c>
      <c r="R67" s="10">
        <v>207</v>
      </c>
      <c r="S67" s="13">
        <f t="shared" si="185"/>
        <v>1.2621951219512195</v>
      </c>
      <c r="T67" s="10">
        <v>163</v>
      </c>
      <c r="U67" s="10">
        <v>206</v>
      </c>
      <c r="V67" s="13">
        <f t="shared" si="186"/>
        <v>1.2638036809815951</v>
      </c>
      <c r="W67" s="10">
        <v>163</v>
      </c>
      <c r="X67" s="10">
        <v>205</v>
      </c>
      <c r="Y67" s="13">
        <f t="shared" si="187"/>
        <v>1.2576687116564418</v>
      </c>
      <c r="Z67" s="10">
        <v>154</v>
      </c>
      <c r="AA67" s="10">
        <v>196</v>
      </c>
      <c r="AB67" s="13">
        <f t="shared" si="188"/>
        <v>1.2727272727272727</v>
      </c>
      <c r="AC67" s="10">
        <v>153</v>
      </c>
      <c r="AD67" s="10">
        <v>195</v>
      </c>
      <c r="AE67" s="13">
        <f t="shared" si="189"/>
        <v>1.2745098039215685</v>
      </c>
      <c r="AF67" s="10">
        <v>153</v>
      </c>
      <c r="AG67" s="10">
        <v>197</v>
      </c>
      <c r="AH67" s="13">
        <f t="shared" si="190"/>
        <v>1.2875816993464053</v>
      </c>
      <c r="AI67" s="10">
        <v>149</v>
      </c>
      <c r="AJ67" s="10">
        <v>193</v>
      </c>
      <c r="AK67" s="13">
        <f t="shared" si="191"/>
        <v>1.2953020134228188</v>
      </c>
      <c r="AL67" s="10">
        <v>147</v>
      </c>
      <c r="AM67" s="10">
        <v>191</v>
      </c>
      <c r="AN67" s="13">
        <f t="shared" si="192"/>
        <v>1.2993197278911566</v>
      </c>
      <c r="AO67" s="10">
        <v>144</v>
      </c>
      <c r="AP67" s="10">
        <v>188</v>
      </c>
      <c r="AQ67" s="13">
        <f t="shared" si="193"/>
        <v>1.3055555555555556</v>
      </c>
      <c r="AR67" s="10">
        <v>137</v>
      </c>
      <c r="AS67" s="10">
        <v>181</v>
      </c>
      <c r="AT67" s="13">
        <f t="shared" si="194"/>
        <v>1.3211678832116789</v>
      </c>
      <c r="AU67" s="10">
        <v>136</v>
      </c>
      <c r="AV67" s="10">
        <v>180</v>
      </c>
      <c r="AW67" s="13">
        <f t="shared" si="195"/>
        <v>1.3235294117647058</v>
      </c>
      <c r="AX67" s="10">
        <v>136</v>
      </c>
      <c r="AY67" s="10">
        <v>178</v>
      </c>
      <c r="AZ67" s="13">
        <f t="shared" si="196"/>
        <v>1.3088235294117647</v>
      </c>
      <c r="BA67" s="10">
        <v>138</v>
      </c>
      <c r="BB67" s="10">
        <v>180</v>
      </c>
      <c r="BC67" s="13">
        <f t="shared" si="197"/>
        <v>1.3043478260869565</v>
      </c>
      <c r="BD67" s="10">
        <v>141</v>
      </c>
      <c r="BE67" s="10">
        <v>186</v>
      </c>
      <c r="BF67" s="13">
        <f t="shared" si="198"/>
        <v>1.3191489361702127</v>
      </c>
      <c r="BG67" s="10">
        <v>146</v>
      </c>
      <c r="BH67" s="10">
        <v>191</v>
      </c>
      <c r="BI67" s="13">
        <f t="shared" si="199"/>
        <v>1.3082191780821917</v>
      </c>
      <c r="BJ67" s="10">
        <v>143</v>
      </c>
      <c r="BK67" s="10">
        <v>188</v>
      </c>
      <c r="BL67" s="13">
        <f t="shared" si="200"/>
        <v>1.3146853146853146</v>
      </c>
      <c r="BM67" s="10">
        <v>144</v>
      </c>
      <c r="BN67" s="10">
        <v>189</v>
      </c>
      <c r="BO67" s="13">
        <f t="shared" si="201"/>
        <v>1.3125</v>
      </c>
      <c r="BP67" s="10">
        <v>154</v>
      </c>
      <c r="BQ67" s="10">
        <v>199</v>
      </c>
      <c r="BR67" s="13">
        <f t="shared" si="202"/>
        <v>1.2922077922077921</v>
      </c>
      <c r="BS67" s="10">
        <v>152</v>
      </c>
      <c r="BT67" s="10">
        <v>197</v>
      </c>
      <c r="BU67" s="13">
        <f t="shared" si="203"/>
        <v>1.2960526315789473</v>
      </c>
      <c r="BV67" s="10">
        <v>154</v>
      </c>
      <c r="BW67" s="10">
        <v>190</v>
      </c>
      <c r="BX67" s="13">
        <f t="shared" si="204"/>
        <v>1.2337662337662338</v>
      </c>
      <c r="BY67" s="10">
        <v>150</v>
      </c>
      <c r="BZ67" s="10">
        <v>186</v>
      </c>
      <c r="CA67" s="13">
        <f t="shared" si="205"/>
        <v>1.24</v>
      </c>
      <c r="CB67" s="1">
        <v>149</v>
      </c>
      <c r="CC67" s="1">
        <v>185</v>
      </c>
      <c r="CD67" s="13">
        <f t="shared" si="206"/>
        <v>1.2416107382550337</v>
      </c>
      <c r="CE67" s="1">
        <v>151</v>
      </c>
      <c r="CF67" s="1">
        <v>187</v>
      </c>
      <c r="CG67" s="13">
        <f t="shared" si="207"/>
        <v>1.2384105960264902</v>
      </c>
      <c r="CH67" s="1">
        <v>144</v>
      </c>
      <c r="CI67" s="1">
        <v>180</v>
      </c>
      <c r="CJ67" s="13">
        <f t="shared" si="208"/>
        <v>1.25</v>
      </c>
      <c r="CK67" s="1">
        <v>143</v>
      </c>
      <c r="CL67" s="1">
        <v>177</v>
      </c>
      <c r="CM67" s="13">
        <f t="shared" si="209"/>
        <v>1.2377622377622377</v>
      </c>
      <c r="CN67" s="1">
        <v>148</v>
      </c>
      <c r="CO67" s="1">
        <v>178</v>
      </c>
      <c r="CP67" s="13">
        <f t="shared" si="210"/>
        <v>1.2027027027027026</v>
      </c>
      <c r="CQ67" s="1">
        <v>148</v>
      </c>
      <c r="CR67" s="1">
        <v>180</v>
      </c>
      <c r="CS67" s="13">
        <f t="shared" si="211"/>
        <v>1.2162162162162162</v>
      </c>
      <c r="CT67" s="1">
        <v>148</v>
      </c>
      <c r="CU67" s="1">
        <v>180</v>
      </c>
      <c r="CV67" s="13">
        <f t="shared" si="212"/>
        <v>1.2162162162162162</v>
      </c>
      <c r="CW67" s="1">
        <v>147</v>
      </c>
      <c r="CX67" s="1">
        <v>177</v>
      </c>
      <c r="CY67" s="13">
        <f t="shared" si="213"/>
        <v>1.2040816326530612</v>
      </c>
      <c r="CZ67" s="1">
        <v>151</v>
      </c>
      <c r="DA67" s="1">
        <v>181</v>
      </c>
      <c r="DB67" s="13">
        <f t="shared" si="214"/>
        <v>1.1986754966887416</v>
      </c>
      <c r="DC67" s="1">
        <v>146</v>
      </c>
      <c r="DD67" s="1">
        <v>176</v>
      </c>
      <c r="DE67" s="13">
        <f t="shared" si="215"/>
        <v>1.2054794520547945</v>
      </c>
    </row>
    <row r="68" spans="1:109" ht="14.25">
      <c r="A68" s="1" t="s">
        <v>60</v>
      </c>
      <c r="B68" s="10">
        <v>1098</v>
      </c>
      <c r="C68" s="10">
        <v>1550</v>
      </c>
      <c r="D68" s="13">
        <f t="shared" si="180"/>
        <v>1.4116575591985427</v>
      </c>
      <c r="E68" s="10">
        <v>1101</v>
      </c>
      <c r="F68" s="10">
        <v>1560</v>
      </c>
      <c r="G68" s="13">
        <f t="shared" si="181"/>
        <v>1.4168937329700273</v>
      </c>
      <c r="H68" s="10">
        <v>1076</v>
      </c>
      <c r="I68" s="10">
        <v>1520</v>
      </c>
      <c r="J68" s="13">
        <f t="shared" si="182"/>
        <v>1.412639405204461</v>
      </c>
      <c r="K68" s="10">
        <v>1099</v>
      </c>
      <c r="L68" s="10">
        <v>1526</v>
      </c>
      <c r="M68" s="13">
        <f t="shared" si="183"/>
        <v>1.3885350318471337</v>
      </c>
      <c r="N68" s="10">
        <v>1092</v>
      </c>
      <c r="O68" s="10">
        <v>1516</v>
      </c>
      <c r="P68" s="13">
        <f t="shared" si="184"/>
        <v>1.3882783882783882</v>
      </c>
      <c r="Q68" s="10">
        <v>1121</v>
      </c>
      <c r="R68" s="10">
        <v>1567</v>
      </c>
      <c r="S68" s="13">
        <f t="shared" si="185"/>
        <v>1.3978590544157004</v>
      </c>
      <c r="T68" s="10">
        <v>1106</v>
      </c>
      <c r="U68" s="10">
        <v>1530</v>
      </c>
      <c r="V68" s="13">
        <f t="shared" si="186"/>
        <v>1.383363471971067</v>
      </c>
      <c r="W68" s="10">
        <v>1097</v>
      </c>
      <c r="X68" s="10">
        <v>1521</v>
      </c>
      <c r="Y68" s="13">
        <f t="shared" si="187"/>
        <v>1.3865086599817684</v>
      </c>
      <c r="Z68" s="10">
        <v>1083</v>
      </c>
      <c r="AA68" s="10">
        <v>1523</v>
      </c>
      <c r="AB68" s="13">
        <f t="shared" si="188"/>
        <v>1.4062788550323175</v>
      </c>
      <c r="AC68" s="10">
        <v>1090</v>
      </c>
      <c r="AD68" s="10">
        <v>1533</v>
      </c>
      <c r="AE68" s="13">
        <f t="shared" si="189"/>
        <v>1.4064220183486238</v>
      </c>
      <c r="AF68" s="10">
        <v>1088</v>
      </c>
      <c r="AG68" s="10">
        <v>1529</v>
      </c>
      <c r="AH68" s="13">
        <f t="shared" si="190"/>
        <v>1.4053308823529411</v>
      </c>
      <c r="AI68" s="10">
        <v>1082</v>
      </c>
      <c r="AJ68" s="10">
        <v>1503</v>
      </c>
      <c r="AK68" s="13">
        <f t="shared" si="191"/>
        <v>1.38909426987061</v>
      </c>
      <c r="AL68" s="10">
        <v>1082</v>
      </c>
      <c r="AM68" s="10">
        <v>1514</v>
      </c>
      <c r="AN68" s="13">
        <f t="shared" si="192"/>
        <v>1.399260628465804</v>
      </c>
      <c r="AO68" s="10">
        <v>1092</v>
      </c>
      <c r="AP68" s="10">
        <v>1527</v>
      </c>
      <c r="AQ68" s="13">
        <f t="shared" si="193"/>
        <v>1.3983516483516483</v>
      </c>
      <c r="AR68" s="10">
        <v>1067</v>
      </c>
      <c r="AS68" s="10">
        <v>1507</v>
      </c>
      <c r="AT68" s="13">
        <f t="shared" si="194"/>
        <v>1.4123711340206186</v>
      </c>
      <c r="AU68" s="10">
        <v>1071</v>
      </c>
      <c r="AV68" s="10">
        <v>1520</v>
      </c>
      <c r="AW68" s="13">
        <f t="shared" si="195"/>
        <v>1.419234360410831</v>
      </c>
      <c r="AX68" s="10">
        <v>1068</v>
      </c>
      <c r="AY68" s="10">
        <v>1514</v>
      </c>
      <c r="AZ68" s="13">
        <f t="shared" si="196"/>
        <v>1.4176029962546817</v>
      </c>
      <c r="BA68" s="10">
        <v>1070</v>
      </c>
      <c r="BB68" s="10">
        <v>1508</v>
      </c>
      <c r="BC68" s="13">
        <f t="shared" si="197"/>
        <v>1.4093457943925234</v>
      </c>
      <c r="BD68" s="10">
        <v>1089</v>
      </c>
      <c r="BE68" s="10">
        <v>1540</v>
      </c>
      <c r="BF68" s="13">
        <f t="shared" si="198"/>
        <v>1.4141414141414141</v>
      </c>
      <c r="BG68" s="10">
        <v>1103</v>
      </c>
      <c r="BH68" s="10">
        <v>1564</v>
      </c>
      <c r="BI68" s="13">
        <f t="shared" si="199"/>
        <v>1.4179510426110606</v>
      </c>
      <c r="BJ68" s="10">
        <v>1099</v>
      </c>
      <c r="BK68" s="10">
        <v>1562</v>
      </c>
      <c r="BL68" s="13">
        <f t="shared" si="200"/>
        <v>1.4212920837124658</v>
      </c>
      <c r="BM68" s="10">
        <v>1097</v>
      </c>
      <c r="BN68" s="10">
        <v>1555</v>
      </c>
      <c r="BO68" s="13">
        <f t="shared" si="201"/>
        <v>1.4175022789425706</v>
      </c>
      <c r="BP68" s="10">
        <v>1103</v>
      </c>
      <c r="BQ68" s="10">
        <v>1563</v>
      </c>
      <c r="BR68" s="13">
        <f t="shared" si="202"/>
        <v>1.4170444242973708</v>
      </c>
      <c r="BS68" s="10">
        <v>1087</v>
      </c>
      <c r="BT68" s="10">
        <v>1549</v>
      </c>
      <c r="BU68" s="13">
        <f t="shared" si="203"/>
        <v>1.4250229990800367</v>
      </c>
      <c r="BV68" s="10">
        <v>1077</v>
      </c>
      <c r="BW68" s="10">
        <v>1548</v>
      </c>
      <c r="BX68" s="13">
        <f t="shared" si="204"/>
        <v>1.4373259052924792</v>
      </c>
      <c r="BY68" s="10">
        <v>1086</v>
      </c>
      <c r="BZ68" s="10">
        <v>1554</v>
      </c>
      <c r="CA68" s="13">
        <f t="shared" si="205"/>
        <v>1.430939226519337</v>
      </c>
      <c r="CB68" s="1">
        <v>1080</v>
      </c>
      <c r="CC68" s="1">
        <v>1549</v>
      </c>
      <c r="CD68" s="13">
        <f t="shared" si="206"/>
        <v>1.4342592592592593</v>
      </c>
      <c r="CE68" s="1">
        <v>1108</v>
      </c>
      <c r="CF68" s="1">
        <v>1568</v>
      </c>
      <c r="CG68" s="13">
        <f t="shared" si="207"/>
        <v>1.4151624548736461</v>
      </c>
      <c r="CH68" s="1">
        <v>1095</v>
      </c>
      <c r="CI68" s="1">
        <v>1534</v>
      </c>
      <c r="CJ68" s="13">
        <f t="shared" si="208"/>
        <v>1.4009132420091324</v>
      </c>
      <c r="CK68" s="1">
        <v>1075</v>
      </c>
      <c r="CL68" s="1">
        <v>1503</v>
      </c>
      <c r="CM68" s="13">
        <f t="shared" si="209"/>
        <v>1.398139534883721</v>
      </c>
      <c r="CN68" s="1">
        <v>1058</v>
      </c>
      <c r="CO68" s="1">
        <v>1472</v>
      </c>
      <c r="CP68" s="13">
        <f t="shared" si="210"/>
        <v>1.391304347826087</v>
      </c>
      <c r="CQ68" s="1">
        <v>1054</v>
      </c>
      <c r="CR68" s="1">
        <v>1460</v>
      </c>
      <c r="CS68" s="13">
        <f t="shared" si="211"/>
        <v>1.3851992409867173</v>
      </c>
      <c r="CT68" s="1">
        <v>1051</v>
      </c>
      <c r="CU68" s="1">
        <v>1455</v>
      </c>
      <c r="CV68" s="13">
        <f t="shared" si="212"/>
        <v>1.384395813510942</v>
      </c>
      <c r="CW68" s="1">
        <v>1053</v>
      </c>
      <c r="CX68" s="1">
        <v>1445</v>
      </c>
      <c r="CY68" s="13">
        <f t="shared" si="213"/>
        <v>1.3722697056030388</v>
      </c>
      <c r="CZ68" s="1">
        <v>1062</v>
      </c>
      <c r="DA68" s="1">
        <v>1440</v>
      </c>
      <c r="DB68" s="13">
        <f t="shared" si="214"/>
        <v>1.3559322033898304</v>
      </c>
      <c r="DC68" s="1">
        <v>1056</v>
      </c>
      <c r="DD68" s="1">
        <v>1427</v>
      </c>
      <c r="DE68" s="13">
        <f t="shared" si="215"/>
        <v>1.3513257575757576</v>
      </c>
    </row>
    <row r="69" spans="1:109" ht="14.25">
      <c r="A69" s="1" t="s">
        <v>61</v>
      </c>
      <c r="B69" s="10">
        <v>339</v>
      </c>
      <c r="C69" s="10">
        <v>618</v>
      </c>
      <c r="D69" s="13">
        <f t="shared" si="180"/>
        <v>1.823008849557522</v>
      </c>
      <c r="E69" s="10">
        <v>347</v>
      </c>
      <c r="F69" s="10">
        <v>639</v>
      </c>
      <c r="G69" s="13">
        <f t="shared" si="181"/>
        <v>1.84149855907781</v>
      </c>
      <c r="H69" s="10">
        <v>332</v>
      </c>
      <c r="I69" s="10">
        <v>628</v>
      </c>
      <c r="J69" s="13">
        <f t="shared" si="182"/>
        <v>1.891566265060241</v>
      </c>
      <c r="K69" s="10">
        <v>343</v>
      </c>
      <c r="L69" s="10">
        <v>641</v>
      </c>
      <c r="M69" s="13">
        <f t="shared" si="183"/>
        <v>1.868804664723032</v>
      </c>
      <c r="N69" s="10">
        <v>343</v>
      </c>
      <c r="O69" s="10">
        <v>611</v>
      </c>
      <c r="P69" s="13">
        <f t="shared" si="184"/>
        <v>1.78134110787172</v>
      </c>
      <c r="Q69" s="10">
        <v>350</v>
      </c>
      <c r="R69" s="10">
        <v>611</v>
      </c>
      <c r="S69" s="13">
        <f t="shared" si="185"/>
        <v>1.7457142857142858</v>
      </c>
      <c r="T69" s="10">
        <v>353</v>
      </c>
      <c r="U69" s="10">
        <v>619</v>
      </c>
      <c r="V69" s="13">
        <f t="shared" si="186"/>
        <v>1.753541076487252</v>
      </c>
      <c r="W69" s="10">
        <v>352</v>
      </c>
      <c r="X69" s="10">
        <v>607</v>
      </c>
      <c r="Y69" s="13">
        <f t="shared" si="187"/>
        <v>1.7244318181818181</v>
      </c>
      <c r="Z69" s="10">
        <v>354</v>
      </c>
      <c r="AA69" s="10">
        <v>610</v>
      </c>
      <c r="AB69" s="13">
        <f t="shared" si="188"/>
        <v>1.7231638418079096</v>
      </c>
      <c r="AC69" s="10">
        <v>359</v>
      </c>
      <c r="AD69" s="10">
        <v>611</v>
      </c>
      <c r="AE69" s="13">
        <f t="shared" si="189"/>
        <v>1.701949860724234</v>
      </c>
      <c r="AF69" s="10">
        <v>372</v>
      </c>
      <c r="AG69" s="10">
        <v>634</v>
      </c>
      <c r="AH69" s="13">
        <f t="shared" si="190"/>
        <v>1.7043010752688172</v>
      </c>
      <c r="AI69" s="10">
        <v>369</v>
      </c>
      <c r="AJ69" s="10">
        <v>632</v>
      </c>
      <c r="AK69" s="13">
        <f t="shared" si="191"/>
        <v>1.7127371273712737</v>
      </c>
      <c r="AL69" s="10">
        <v>364</v>
      </c>
      <c r="AM69" s="10">
        <v>627</v>
      </c>
      <c r="AN69" s="13">
        <f t="shared" si="192"/>
        <v>1.7225274725274726</v>
      </c>
      <c r="AO69" s="10">
        <v>369</v>
      </c>
      <c r="AP69" s="10">
        <v>633</v>
      </c>
      <c r="AQ69" s="13">
        <f t="shared" si="193"/>
        <v>1.7154471544715446</v>
      </c>
      <c r="AR69" s="10">
        <v>360</v>
      </c>
      <c r="AS69" s="10">
        <v>613</v>
      </c>
      <c r="AT69" s="13">
        <f t="shared" si="194"/>
        <v>1.7027777777777777</v>
      </c>
      <c r="AU69" s="10">
        <v>360</v>
      </c>
      <c r="AV69" s="10">
        <v>622</v>
      </c>
      <c r="AW69" s="13">
        <f t="shared" si="195"/>
        <v>1.7277777777777779</v>
      </c>
      <c r="AX69" s="10">
        <v>357</v>
      </c>
      <c r="AY69" s="10">
        <v>614</v>
      </c>
      <c r="AZ69" s="13">
        <f t="shared" si="196"/>
        <v>1.719887955182073</v>
      </c>
      <c r="BA69" s="10">
        <v>357</v>
      </c>
      <c r="BB69" s="10">
        <v>607</v>
      </c>
      <c r="BC69" s="13">
        <f t="shared" si="197"/>
        <v>1.7002801120448179</v>
      </c>
      <c r="BD69" s="10">
        <v>357</v>
      </c>
      <c r="BE69" s="10">
        <v>609</v>
      </c>
      <c r="BF69" s="13">
        <f t="shared" si="198"/>
        <v>1.7058823529411764</v>
      </c>
      <c r="BG69" s="10">
        <v>365</v>
      </c>
      <c r="BH69" s="10">
        <v>618</v>
      </c>
      <c r="BI69" s="13">
        <f t="shared" si="199"/>
        <v>1.6931506849315068</v>
      </c>
      <c r="BJ69" s="10">
        <v>361</v>
      </c>
      <c r="BK69" s="10">
        <v>615</v>
      </c>
      <c r="BL69" s="13">
        <f t="shared" si="200"/>
        <v>1.703601108033241</v>
      </c>
      <c r="BM69" s="10">
        <v>354</v>
      </c>
      <c r="BN69" s="10">
        <v>595</v>
      </c>
      <c r="BO69" s="13">
        <f t="shared" si="201"/>
        <v>1.6807909604519775</v>
      </c>
      <c r="BP69" s="10">
        <v>358</v>
      </c>
      <c r="BQ69" s="10">
        <v>599</v>
      </c>
      <c r="BR69" s="13">
        <f t="shared" si="202"/>
        <v>1.6731843575418994</v>
      </c>
      <c r="BS69" s="10">
        <v>365</v>
      </c>
      <c r="BT69" s="10">
        <v>605</v>
      </c>
      <c r="BU69" s="13">
        <f t="shared" si="203"/>
        <v>1.6575342465753424</v>
      </c>
      <c r="BV69" s="10">
        <v>359</v>
      </c>
      <c r="BW69" s="10">
        <v>621</v>
      </c>
      <c r="BX69" s="13">
        <f t="shared" si="204"/>
        <v>1.7298050139275767</v>
      </c>
      <c r="BY69" s="10">
        <v>361</v>
      </c>
      <c r="BZ69" s="10">
        <v>631</v>
      </c>
      <c r="CA69" s="13">
        <f t="shared" si="205"/>
        <v>1.7479224376731302</v>
      </c>
      <c r="CB69" s="1">
        <v>353</v>
      </c>
      <c r="CC69" s="1">
        <v>618</v>
      </c>
      <c r="CD69" s="13">
        <f t="shared" si="206"/>
        <v>1.7507082152974505</v>
      </c>
      <c r="CE69" s="1">
        <v>364</v>
      </c>
      <c r="CF69" s="1">
        <v>636</v>
      </c>
      <c r="CG69" s="13">
        <f t="shared" si="207"/>
        <v>1.7472527472527473</v>
      </c>
      <c r="CH69" s="1">
        <v>364</v>
      </c>
      <c r="CI69" s="1">
        <v>636</v>
      </c>
      <c r="CJ69" s="13">
        <f t="shared" si="208"/>
        <v>1.7472527472527473</v>
      </c>
      <c r="CK69" s="1">
        <v>361</v>
      </c>
      <c r="CL69" s="1">
        <v>630</v>
      </c>
      <c r="CM69" s="13">
        <f t="shared" si="209"/>
        <v>1.745152354570637</v>
      </c>
      <c r="CN69" s="1">
        <v>367</v>
      </c>
      <c r="CO69" s="1">
        <v>609</v>
      </c>
      <c r="CP69" s="13">
        <f t="shared" si="210"/>
        <v>1.659400544959128</v>
      </c>
      <c r="CQ69" s="1">
        <v>367</v>
      </c>
      <c r="CR69" s="1">
        <v>615</v>
      </c>
      <c r="CS69" s="13">
        <f t="shared" si="211"/>
        <v>1.67574931880109</v>
      </c>
      <c r="CT69" s="1">
        <v>370</v>
      </c>
      <c r="CU69" s="1">
        <v>599</v>
      </c>
      <c r="CV69" s="13">
        <f t="shared" si="212"/>
        <v>1.6189189189189188</v>
      </c>
      <c r="CW69" s="1">
        <v>369</v>
      </c>
      <c r="CX69" s="1">
        <v>567</v>
      </c>
      <c r="CY69" s="13">
        <f t="shared" si="213"/>
        <v>1.5365853658536586</v>
      </c>
      <c r="CZ69" s="1">
        <v>372</v>
      </c>
      <c r="DA69" s="1">
        <v>604</v>
      </c>
      <c r="DB69" s="13">
        <f t="shared" si="214"/>
        <v>1.6236559139784945</v>
      </c>
      <c r="DC69" s="1">
        <v>378</v>
      </c>
      <c r="DD69" s="1">
        <v>600</v>
      </c>
      <c r="DE69" s="13">
        <f t="shared" si="215"/>
        <v>1.5873015873015872</v>
      </c>
    </row>
    <row r="70" spans="1:109" ht="14.25">
      <c r="A70" s="1" t="s">
        <v>62</v>
      </c>
      <c r="B70" s="10">
        <v>517</v>
      </c>
      <c r="C70" s="10">
        <v>651</v>
      </c>
      <c r="D70" s="13">
        <f t="shared" si="180"/>
        <v>1.2591876208897486</v>
      </c>
      <c r="E70" s="10">
        <v>510</v>
      </c>
      <c r="F70" s="10">
        <v>643</v>
      </c>
      <c r="G70" s="13">
        <f t="shared" si="181"/>
        <v>1.2607843137254902</v>
      </c>
      <c r="H70" s="10">
        <v>485</v>
      </c>
      <c r="I70" s="10">
        <v>625</v>
      </c>
      <c r="J70" s="13">
        <f t="shared" si="182"/>
        <v>1.288659793814433</v>
      </c>
      <c r="K70" s="10">
        <v>498</v>
      </c>
      <c r="L70" s="10">
        <v>630</v>
      </c>
      <c r="M70" s="13">
        <f t="shared" si="183"/>
        <v>1.2650602409638554</v>
      </c>
      <c r="N70" s="10">
        <v>494</v>
      </c>
      <c r="O70" s="10">
        <v>641</v>
      </c>
      <c r="P70" s="13">
        <f t="shared" si="184"/>
        <v>1.2975708502024292</v>
      </c>
      <c r="Q70" s="10">
        <v>522</v>
      </c>
      <c r="R70" s="10">
        <v>677</v>
      </c>
      <c r="S70" s="13">
        <f t="shared" si="185"/>
        <v>1.2969348659003832</v>
      </c>
      <c r="T70" s="10">
        <v>516</v>
      </c>
      <c r="U70" s="10">
        <v>671</v>
      </c>
      <c r="V70" s="13">
        <f t="shared" si="186"/>
        <v>1.300387596899225</v>
      </c>
      <c r="W70" s="10">
        <v>512</v>
      </c>
      <c r="X70" s="10">
        <v>667</v>
      </c>
      <c r="Y70" s="13">
        <f t="shared" si="187"/>
        <v>1.302734375</v>
      </c>
      <c r="Z70" s="10">
        <v>519</v>
      </c>
      <c r="AA70" s="10">
        <v>681</v>
      </c>
      <c r="AB70" s="13">
        <f t="shared" si="188"/>
        <v>1.3121387283236994</v>
      </c>
      <c r="AC70" s="10">
        <v>522</v>
      </c>
      <c r="AD70" s="10">
        <v>675</v>
      </c>
      <c r="AE70" s="13">
        <f t="shared" si="189"/>
        <v>1.293103448275862</v>
      </c>
      <c r="AF70" s="10">
        <v>533</v>
      </c>
      <c r="AG70" s="10">
        <v>687</v>
      </c>
      <c r="AH70" s="13">
        <f t="shared" si="190"/>
        <v>1.2889305816135084</v>
      </c>
      <c r="AI70" s="10">
        <v>527</v>
      </c>
      <c r="AJ70" s="10">
        <v>681</v>
      </c>
      <c r="AK70" s="13">
        <f t="shared" si="191"/>
        <v>1.2922201138519924</v>
      </c>
      <c r="AL70" s="10">
        <v>525</v>
      </c>
      <c r="AM70" s="10">
        <v>679</v>
      </c>
      <c r="AN70" s="13">
        <f t="shared" si="192"/>
        <v>1.2933333333333332</v>
      </c>
      <c r="AO70" s="10">
        <v>540</v>
      </c>
      <c r="AP70" s="10">
        <v>691</v>
      </c>
      <c r="AQ70" s="13">
        <f t="shared" si="193"/>
        <v>1.2796296296296297</v>
      </c>
      <c r="AR70" s="10">
        <v>521</v>
      </c>
      <c r="AS70" s="10">
        <v>677</v>
      </c>
      <c r="AT70" s="13">
        <f t="shared" si="194"/>
        <v>1.2994241842610366</v>
      </c>
      <c r="AU70" s="10">
        <v>530</v>
      </c>
      <c r="AV70" s="10">
        <v>677</v>
      </c>
      <c r="AW70" s="13">
        <f t="shared" si="195"/>
        <v>1.2773584905660378</v>
      </c>
      <c r="AX70" s="10">
        <v>511</v>
      </c>
      <c r="AY70" s="10">
        <v>665</v>
      </c>
      <c r="AZ70" s="13">
        <f t="shared" si="196"/>
        <v>1.3013698630136987</v>
      </c>
      <c r="BA70" s="10">
        <v>524</v>
      </c>
      <c r="BB70" s="10">
        <v>672</v>
      </c>
      <c r="BC70" s="13">
        <f t="shared" si="197"/>
        <v>1.282442748091603</v>
      </c>
      <c r="BD70" s="10">
        <v>541</v>
      </c>
      <c r="BE70" s="10">
        <v>704</v>
      </c>
      <c r="BF70" s="13">
        <f t="shared" si="198"/>
        <v>1.301293900184843</v>
      </c>
      <c r="BG70" s="10">
        <v>535</v>
      </c>
      <c r="BH70" s="10">
        <v>692</v>
      </c>
      <c r="BI70" s="13">
        <f t="shared" si="199"/>
        <v>1.2934579439252336</v>
      </c>
      <c r="BJ70" s="10">
        <v>547</v>
      </c>
      <c r="BK70" s="10">
        <v>711</v>
      </c>
      <c r="BL70" s="13">
        <f t="shared" si="200"/>
        <v>1.29981718464351</v>
      </c>
      <c r="BM70" s="10">
        <v>538</v>
      </c>
      <c r="BN70" s="10">
        <v>707</v>
      </c>
      <c r="BO70" s="13">
        <f t="shared" si="201"/>
        <v>1.3141263940520447</v>
      </c>
      <c r="BP70" s="10">
        <v>533</v>
      </c>
      <c r="BQ70" s="10">
        <v>706</v>
      </c>
      <c r="BR70" s="13">
        <f t="shared" si="202"/>
        <v>1.324577861163227</v>
      </c>
      <c r="BS70" s="10">
        <v>528</v>
      </c>
      <c r="BT70" s="10">
        <v>703</v>
      </c>
      <c r="BU70" s="13">
        <f t="shared" si="203"/>
        <v>1.331439393939394</v>
      </c>
      <c r="BV70" s="10">
        <v>527</v>
      </c>
      <c r="BW70" s="10">
        <v>704</v>
      </c>
      <c r="BX70" s="13">
        <f t="shared" si="204"/>
        <v>1.3358633776091082</v>
      </c>
      <c r="BY70" s="10">
        <v>530</v>
      </c>
      <c r="BZ70" s="10">
        <v>702</v>
      </c>
      <c r="CA70" s="13">
        <f t="shared" si="205"/>
        <v>1.3245283018867924</v>
      </c>
      <c r="CB70" s="1">
        <v>523</v>
      </c>
      <c r="CC70" s="1">
        <v>692</v>
      </c>
      <c r="CD70" s="13">
        <f t="shared" si="206"/>
        <v>1.3231357552581262</v>
      </c>
      <c r="CE70" s="1">
        <v>550</v>
      </c>
      <c r="CF70" s="1">
        <v>729</v>
      </c>
      <c r="CG70" s="13">
        <f t="shared" si="207"/>
        <v>1.3254545454545454</v>
      </c>
      <c r="CH70" s="1">
        <v>553</v>
      </c>
      <c r="CI70" s="1">
        <v>732</v>
      </c>
      <c r="CJ70" s="13">
        <f t="shared" si="208"/>
        <v>1.3236889692585896</v>
      </c>
      <c r="CK70" s="1">
        <v>552</v>
      </c>
      <c r="CL70" s="1">
        <v>734</v>
      </c>
      <c r="CM70" s="13">
        <f t="shared" si="209"/>
        <v>1.3297101449275361</v>
      </c>
      <c r="CN70" s="1">
        <v>553</v>
      </c>
      <c r="CO70" s="1">
        <v>727</v>
      </c>
      <c r="CP70" s="13">
        <f t="shared" si="210"/>
        <v>1.3146473779385173</v>
      </c>
      <c r="CQ70" s="1">
        <v>553</v>
      </c>
      <c r="CR70" s="1">
        <v>724</v>
      </c>
      <c r="CS70" s="13">
        <f t="shared" si="211"/>
        <v>1.3092224231464737</v>
      </c>
      <c r="CT70" s="1">
        <v>562</v>
      </c>
      <c r="CU70" s="1">
        <v>731</v>
      </c>
      <c r="CV70" s="13">
        <f t="shared" si="212"/>
        <v>1.300711743772242</v>
      </c>
      <c r="CW70" s="1">
        <v>575</v>
      </c>
      <c r="CX70" s="1">
        <v>744</v>
      </c>
      <c r="CY70" s="13">
        <f t="shared" si="213"/>
        <v>1.2939130434782609</v>
      </c>
      <c r="CZ70" s="1">
        <v>572</v>
      </c>
      <c r="DA70" s="1">
        <v>741</v>
      </c>
      <c r="DB70" s="13">
        <f t="shared" si="214"/>
        <v>1.2954545454545454</v>
      </c>
      <c r="DC70" s="1">
        <v>577</v>
      </c>
      <c r="DD70" s="1">
        <v>741</v>
      </c>
      <c r="DE70" s="13">
        <f t="shared" si="215"/>
        <v>1.2842287694974004</v>
      </c>
    </row>
    <row r="71" spans="1:109" ht="14.25">
      <c r="A71" s="1" t="s">
        <v>79</v>
      </c>
      <c r="B71" s="10">
        <v>1147</v>
      </c>
      <c r="C71" s="10">
        <v>1615</v>
      </c>
      <c r="D71" s="13">
        <f t="shared" si="180"/>
        <v>1.4080209241499564</v>
      </c>
      <c r="E71" s="10">
        <v>1143</v>
      </c>
      <c r="F71" s="10">
        <v>1612</v>
      </c>
      <c r="G71" s="13">
        <f t="shared" si="181"/>
        <v>1.410323709536308</v>
      </c>
      <c r="H71" s="10">
        <v>1096</v>
      </c>
      <c r="I71" s="10">
        <v>1557</v>
      </c>
      <c r="J71" s="13">
        <f t="shared" si="182"/>
        <v>1.4206204379562044</v>
      </c>
      <c r="K71" s="10">
        <v>1112</v>
      </c>
      <c r="L71" s="10">
        <v>1570</v>
      </c>
      <c r="M71" s="13">
        <f t="shared" si="183"/>
        <v>1.4118705035971224</v>
      </c>
      <c r="N71" s="10">
        <v>1095</v>
      </c>
      <c r="O71" s="10">
        <v>1539</v>
      </c>
      <c r="P71" s="13">
        <f t="shared" si="184"/>
        <v>1.4054794520547946</v>
      </c>
      <c r="Q71" s="10">
        <v>1115</v>
      </c>
      <c r="R71" s="10">
        <v>1567</v>
      </c>
      <c r="S71" s="13">
        <f t="shared" si="185"/>
        <v>1.4053811659192825</v>
      </c>
      <c r="T71" s="10">
        <v>1102</v>
      </c>
      <c r="U71" s="10">
        <v>1541</v>
      </c>
      <c r="V71" s="13">
        <f t="shared" si="186"/>
        <v>1.3983666061705988</v>
      </c>
      <c r="W71" s="10">
        <v>1087</v>
      </c>
      <c r="X71" s="10">
        <v>1507</v>
      </c>
      <c r="Y71" s="13">
        <f t="shared" si="187"/>
        <v>1.3863845446182153</v>
      </c>
      <c r="Z71" s="10">
        <v>1087</v>
      </c>
      <c r="AA71" s="10">
        <v>1502</v>
      </c>
      <c r="AB71" s="13">
        <f t="shared" si="188"/>
        <v>1.3817847286108556</v>
      </c>
      <c r="AC71" s="10">
        <v>1075</v>
      </c>
      <c r="AD71" s="10">
        <v>1479</v>
      </c>
      <c r="AE71" s="13">
        <f t="shared" si="189"/>
        <v>1.375813953488372</v>
      </c>
      <c r="AF71" s="10">
        <v>1076</v>
      </c>
      <c r="AG71" s="10">
        <v>1504</v>
      </c>
      <c r="AH71" s="13">
        <f t="shared" si="190"/>
        <v>1.3977695167286246</v>
      </c>
      <c r="AI71" s="10">
        <v>1061</v>
      </c>
      <c r="AJ71" s="10">
        <v>1459</v>
      </c>
      <c r="AK71" s="13">
        <f t="shared" si="191"/>
        <v>1.3751178133836004</v>
      </c>
      <c r="AL71" s="10">
        <v>1056</v>
      </c>
      <c r="AM71" s="10">
        <v>1441</v>
      </c>
      <c r="AN71" s="13">
        <f t="shared" si="192"/>
        <v>1.3645833333333333</v>
      </c>
      <c r="AO71" s="10">
        <v>1070</v>
      </c>
      <c r="AP71" s="10">
        <v>1488</v>
      </c>
      <c r="AQ71" s="13">
        <f t="shared" si="193"/>
        <v>1.3906542056074767</v>
      </c>
      <c r="AR71" s="10">
        <v>1067</v>
      </c>
      <c r="AS71" s="10">
        <v>1487</v>
      </c>
      <c r="AT71" s="13">
        <f t="shared" si="194"/>
        <v>1.3936269915651358</v>
      </c>
      <c r="AU71" s="10">
        <v>1087</v>
      </c>
      <c r="AV71" s="10">
        <v>1509</v>
      </c>
      <c r="AW71" s="13">
        <f t="shared" si="195"/>
        <v>1.388224471021159</v>
      </c>
      <c r="AX71" s="10">
        <v>1064</v>
      </c>
      <c r="AY71" s="10">
        <v>1487</v>
      </c>
      <c r="AZ71" s="13">
        <f t="shared" si="196"/>
        <v>1.3975563909774436</v>
      </c>
      <c r="BA71" s="10">
        <v>1070</v>
      </c>
      <c r="BB71" s="10">
        <v>1493</v>
      </c>
      <c r="BC71" s="13">
        <f t="shared" si="197"/>
        <v>1.3953271028037384</v>
      </c>
      <c r="BD71" s="10">
        <v>1075</v>
      </c>
      <c r="BE71" s="10">
        <v>1507</v>
      </c>
      <c r="BF71" s="13">
        <f t="shared" si="198"/>
        <v>1.4018604651162792</v>
      </c>
      <c r="BG71" s="10">
        <v>1073</v>
      </c>
      <c r="BH71" s="10">
        <v>1508</v>
      </c>
      <c r="BI71" s="13">
        <f t="shared" si="199"/>
        <v>1.4054054054054055</v>
      </c>
      <c r="BJ71" s="10">
        <v>1083</v>
      </c>
      <c r="BK71" s="10">
        <v>1514</v>
      </c>
      <c r="BL71" s="13">
        <f t="shared" si="200"/>
        <v>1.3979686057248384</v>
      </c>
      <c r="BM71" s="10">
        <v>1057</v>
      </c>
      <c r="BN71" s="10">
        <v>1450</v>
      </c>
      <c r="BO71" s="13">
        <f t="shared" si="201"/>
        <v>1.3718070009460739</v>
      </c>
      <c r="BP71" s="10">
        <v>1056</v>
      </c>
      <c r="BQ71" s="10">
        <v>1458</v>
      </c>
      <c r="BR71" s="13">
        <f t="shared" si="202"/>
        <v>1.3806818181818181</v>
      </c>
      <c r="BS71" s="10">
        <v>1064</v>
      </c>
      <c r="BT71" s="10">
        <v>1461</v>
      </c>
      <c r="BU71" s="13">
        <f t="shared" si="203"/>
        <v>1.3731203007518797</v>
      </c>
      <c r="BV71" s="10">
        <v>1070</v>
      </c>
      <c r="BW71" s="10">
        <v>1477</v>
      </c>
      <c r="BX71" s="13">
        <f t="shared" si="204"/>
        <v>1.3803738317757008</v>
      </c>
      <c r="BY71" s="10">
        <v>1079</v>
      </c>
      <c r="BZ71" s="10">
        <v>1491</v>
      </c>
      <c r="CA71" s="13">
        <f t="shared" si="205"/>
        <v>1.381835032437442</v>
      </c>
      <c r="CB71" s="1">
        <v>1052</v>
      </c>
      <c r="CC71" s="1">
        <v>1452</v>
      </c>
      <c r="CD71" s="13">
        <f t="shared" si="206"/>
        <v>1.3802281368821292</v>
      </c>
      <c r="CE71" s="1">
        <v>1073</v>
      </c>
      <c r="CF71" s="1">
        <v>1482</v>
      </c>
      <c r="CG71" s="13">
        <f t="shared" si="207"/>
        <v>1.3811742777260019</v>
      </c>
      <c r="CH71" s="1">
        <v>1065</v>
      </c>
      <c r="CI71" s="1">
        <v>1471</v>
      </c>
      <c r="CJ71" s="13">
        <f t="shared" si="208"/>
        <v>1.3812206572769954</v>
      </c>
      <c r="CK71" s="1">
        <v>1057</v>
      </c>
      <c r="CL71" s="1">
        <v>1459</v>
      </c>
      <c r="CM71" s="13">
        <f t="shared" si="209"/>
        <v>1.380321665089877</v>
      </c>
      <c r="CN71" s="1">
        <v>1086</v>
      </c>
      <c r="CO71" s="1">
        <v>1488</v>
      </c>
      <c r="CP71" s="13">
        <f t="shared" si="210"/>
        <v>1.3701657458563536</v>
      </c>
      <c r="CQ71" s="1">
        <v>1077</v>
      </c>
      <c r="CR71" s="1">
        <v>1484</v>
      </c>
      <c r="CS71" s="13">
        <f t="shared" si="211"/>
        <v>1.3779015784586814</v>
      </c>
      <c r="CT71" s="1">
        <v>1082</v>
      </c>
      <c r="CU71" s="1">
        <v>1487</v>
      </c>
      <c r="CV71" s="13">
        <f t="shared" si="212"/>
        <v>1.3743068391866913</v>
      </c>
      <c r="CW71" s="1">
        <v>1075</v>
      </c>
      <c r="CX71" s="1">
        <v>1452</v>
      </c>
      <c r="CY71" s="13">
        <f t="shared" si="213"/>
        <v>1.3506976744186046</v>
      </c>
      <c r="CZ71" s="1">
        <v>1081</v>
      </c>
      <c r="DA71" s="1">
        <v>1476</v>
      </c>
      <c r="DB71" s="13">
        <f t="shared" si="214"/>
        <v>1.3654024051803886</v>
      </c>
      <c r="DC71" s="1">
        <v>1082</v>
      </c>
      <c r="DD71" s="1">
        <v>1464</v>
      </c>
      <c r="DE71" s="13">
        <f t="shared" si="215"/>
        <v>1.3530499075785583</v>
      </c>
    </row>
    <row r="72" spans="1:109" ht="14.25">
      <c r="A72" s="1" t="s">
        <v>80</v>
      </c>
      <c r="B72" s="10">
        <v>206</v>
      </c>
      <c r="C72" s="10">
        <v>242</v>
      </c>
      <c r="D72" s="13">
        <f t="shared" si="180"/>
        <v>1.174757281553398</v>
      </c>
      <c r="E72" s="10">
        <v>211</v>
      </c>
      <c r="F72" s="10">
        <v>247</v>
      </c>
      <c r="G72" s="13">
        <f t="shared" si="181"/>
        <v>1.1706161137440758</v>
      </c>
      <c r="H72" s="10">
        <v>207</v>
      </c>
      <c r="I72" s="10">
        <v>244</v>
      </c>
      <c r="J72" s="13">
        <f t="shared" si="182"/>
        <v>1.178743961352657</v>
      </c>
      <c r="K72" s="10">
        <v>211</v>
      </c>
      <c r="L72" s="10">
        <v>248</v>
      </c>
      <c r="M72" s="13">
        <f t="shared" si="183"/>
        <v>1.1753554502369667</v>
      </c>
      <c r="N72" s="10">
        <v>215</v>
      </c>
      <c r="O72" s="10">
        <v>252</v>
      </c>
      <c r="P72" s="13">
        <f t="shared" si="184"/>
        <v>1.172093023255814</v>
      </c>
      <c r="Q72" s="10">
        <v>209</v>
      </c>
      <c r="R72" s="10">
        <v>236</v>
      </c>
      <c r="S72" s="13">
        <f t="shared" si="185"/>
        <v>1.1291866028708133</v>
      </c>
      <c r="T72" s="10">
        <v>210</v>
      </c>
      <c r="U72" s="10">
        <v>243</v>
      </c>
      <c r="V72" s="13">
        <f t="shared" si="186"/>
        <v>1.1571428571428573</v>
      </c>
      <c r="W72" s="10">
        <v>216</v>
      </c>
      <c r="X72" s="10">
        <v>249</v>
      </c>
      <c r="Y72" s="13">
        <f t="shared" si="187"/>
        <v>1.1527777777777777</v>
      </c>
      <c r="Z72" s="10">
        <v>210</v>
      </c>
      <c r="AA72" s="10">
        <v>243</v>
      </c>
      <c r="AB72" s="13">
        <f t="shared" si="188"/>
        <v>1.1571428571428573</v>
      </c>
      <c r="AC72" s="10">
        <v>211</v>
      </c>
      <c r="AD72" s="10">
        <v>244</v>
      </c>
      <c r="AE72" s="13">
        <f t="shared" si="189"/>
        <v>1.1563981042654028</v>
      </c>
      <c r="AF72" s="10">
        <v>206</v>
      </c>
      <c r="AG72" s="10">
        <v>239</v>
      </c>
      <c r="AH72" s="13">
        <f t="shared" si="190"/>
        <v>1.1601941747572815</v>
      </c>
      <c r="AI72" s="10">
        <v>206</v>
      </c>
      <c r="AJ72" s="10">
        <v>239</v>
      </c>
      <c r="AK72" s="13">
        <f t="shared" si="191"/>
        <v>1.1601941747572815</v>
      </c>
      <c r="AL72" s="10">
        <v>200</v>
      </c>
      <c r="AM72" s="10">
        <v>234</v>
      </c>
      <c r="AN72" s="13">
        <f t="shared" si="192"/>
        <v>1.17</v>
      </c>
      <c r="AO72" s="10">
        <v>194</v>
      </c>
      <c r="AP72" s="10">
        <v>228</v>
      </c>
      <c r="AQ72" s="13">
        <f t="shared" si="193"/>
        <v>1.175257731958763</v>
      </c>
      <c r="AR72" s="10">
        <v>186</v>
      </c>
      <c r="AS72" s="10">
        <v>220</v>
      </c>
      <c r="AT72" s="13">
        <f t="shared" si="194"/>
        <v>1.1827956989247312</v>
      </c>
      <c r="AU72" s="10">
        <v>189</v>
      </c>
      <c r="AV72" s="10">
        <v>223</v>
      </c>
      <c r="AW72" s="13">
        <f t="shared" si="195"/>
        <v>1.17989417989418</v>
      </c>
      <c r="AX72" s="10">
        <v>182</v>
      </c>
      <c r="AY72" s="10">
        <v>216</v>
      </c>
      <c r="AZ72" s="13">
        <f t="shared" si="196"/>
        <v>1.1868131868131868</v>
      </c>
      <c r="BA72" s="10">
        <v>180</v>
      </c>
      <c r="BB72" s="10">
        <v>212</v>
      </c>
      <c r="BC72" s="13">
        <f t="shared" si="197"/>
        <v>1.1777777777777778</v>
      </c>
      <c r="BD72" s="10">
        <v>175</v>
      </c>
      <c r="BE72" s="10">
        <v>206</v>
      </c>
      <c r="BF72" s="13">
        <f t="shared" si="198"/>
        <v>1.177142857142857</v>
      </c>
      <c r="BG72" s="10">
        <v>176</v>
      </c>
      <c r="BH72" s="10">
        <v>208</v>
      </c>
      <c r="BI72" s="13">
        <f t="shared" si="199"/>
        <v>1.1818181818181819</v>
      </c>
      <c r="BJ72" s="10">
        <v>182</v>
      </c>
      <c r="BK72" s="10">
        <v>214</v>
      </c>
      <c r="BL72" s="13">
        <f t="shared" si="200"/>
        <v>1.1758241758241759</v>
      </c>
      <c r="BM72" s="10">
        <v>175</v>
      </c>
      <c r="BN72" s="10">
        <v>207</v>
      </c>
      <c r="BO72" s="13">
        <f t="shared" si="201"/>
        <v>1.1828571428571428</v>
      </c>
      <c r="BP72" s="10">
        <v>177</v>
      </c>
      <c r="BQ72" s="10">
        <v>209</v>
      </c>
      <c r="BR72" s="13">
        <f t="shared" si="202"/>
        <v>1.1807909604519775</v>
      </c>
      <c r="BS72" s="10">
        <v>177</v>
      </c>
      <c r="BT72" s="10">
        <v>210</v>
      </c>
      <c r="BU72" s="13">
        <f t="shared" si="203"/>
        <v>1.1864406779661016</v>
      </c>
      <c r="BV72" s="10">
        <v>181</v>
      </c>
      <c r="BW72" s="10">
        <v>214</v>
      </c>
      <c r="BX72" s="13">
        <f t="shared" si="204"/>
        <v>1.1823204419889504</v>
      </c>
      <c r="BY72" s="10">
        <v>176</v>
      </c>
      <c r="BZ72" s="10">
        <v>206</v>
      </c>
      <c r="CA72" s="13">
        <f t="shared" si="205"/>
        <v>1.1704545454545454</v>
      </c>
      <c r="CB72" s="1">
        <v>174</v>
      </c>
      <c r="CC72" s="1">
        <v>207</v>
      </c>
      <c r="CD72" s="13">
        <f t="shared" si="206"/>
        <v>1.1896551724137931</v>
      </c>
      <c r="CE72" s="1">
        <v>177</v>
      </c>
      <c r="CF72" s="1">
        <v>210</v>
      </c>
      <c r="CG72" s="13">
        <f t="shared" si="207"/>
        <v>1.1864406779661016</v>
      </c>
      <c r="CH72" s="1">
        <v>185</v>
      </c>
      <c r="CI72" s="1">
        <v>218</v>
      </c>
      <c r="CJ72" s="13">
        <f t="shared" si="208"/>
        <v>1.1783783783783783</v>
      </c>
      <c r="CK72" s="1">
        <v>183</v>
      </c>
      <c r="CL72" s="1">
        <v>213</v>
      </c>
      <c r="CM72" s="13">
        <f t="shared" si="209"/>
        <v>1.1639344262295082</v>
      </c>
      <c r="CN72" s="1">
        <v>182</v>
      </c>
      <c r="CO72" s="1">
        <v>201</v>
      </c>
      <c r="CP72" s="13">
        <f t="shared" si="210"/>
        <v>1.1043956043956045</v>
      </c>
      <c r="CQ72" s="1">
        <v>180</v>
      </c>
      <c r="CR72" s="1">
        <v>199</v>
      </c>
      <c r="CS72" s="13">
        <f t="shared" si="211"/>
        <v>1.1055555555555556</v>
      </c>
      <c r="CT72" s="1">
        <v>188</v>
      </c>
      <c r="CU72" s="1">
        <v>208</v>
      </c>
      <c r="CV72" s="13">
        <f t="shared" si="212"/>
        <v>1.1063829787234043</v>
      </c>
      <c r="CW72" s="1">
        <v>191</v>
      </c>
      <c r="CX72" s="1">
        <v>215</v>
      </c>
      <c r="CY72" s="13">
        <f t="shared" si="213"/>
        <v>1.12565445026178</v>
      </c>
      <c r="CZ72" s="1">
        <v>191</v>
      </c>
      <c r="DA72" s="1">
        <v>213</v>
      </c>
      <c r="DB72" s="13">
        <f t="shared" si="214"/>
        <v>1.1151832460732984</v>
      </c>
      <c r="DC72" s="1">
        <v>194</v>
      </c>
      <c r="DD72" s="1">
        <v>216</v>
      </c>
      <c r="DE72" s="13">
        <f t="shared" si="215"/>
        <v>1.1134020618556701</v>
      </c>
    </row>
    <row r="73" spans="1:109" s="17" customFormat="1" ht="15" thickBot="1">
      <c r="A73" s="17" t="s">
        <v>63</v>
      </c>
      <c r="B73" s="18">
        <v>16</v>
      </c>
      <c r="C73" s="18">
        <v>16</v>
      </c>
      <c r="D73" s="19">
        <f t="shared" si="180"/>
        <v>1</v>
      </c>
      <c r="E73" s="18">
        <v>15</v>
      </c>
      <c r="F73" s="18">
        <v>15</v>
      </c>
      <c r="G73" s="19">
        <f t="shared" si="181"/>
        <v>1</v>
      </c>
      <c r="H73" s="18">
        <v>13</v>
      </c>
      <c r="I73" s="18">
        <v>13</v>
      </c>
      <c r="J73" s="19">
        <f t="shared" si="182"/>
        <v>1</v>
      </c>
      <c r="K73" s="18">
        <v>14</v>
      </c>
      <c r="L73" s="18">
        <v>14</v>
      </c>
      <c r="M73" s="19">
        <f t="shared" si="183"/>
        <v>1</v>
      </c>
      <c r="N73" s="18">
        <v>8</v>
      </c>
      <c r="O73" s="18">
        <v>8</v>
      </c>
      <c r="P73" s="19">
        <f t="shared" si="184"/>
        <v>1</v>
      </c>
      <c r="Q73" s="18">
        <v>7</v>
      </c>
      <c r="R73" s="18">
        <v>7</v>
      </c>
      <c r="S73" s="19">
        <f t="shared" si="185"/>
        <v>1</v>
      </c>
      <c r="T73" s="18">
        <v>6</v>
      </c>
      <c r="U73" s="18">
        <v>6</v>
      </c>
      <c r="V73" s="19">
        <f t="shared" si="186"/>
        <v>1</v>
      </c>
      <c r="W73" s="18">
        <v>7</v>
      </c>
      <c r="X73" s="18">
        <v>7</v>
      </c>
      <c r="Y73" s="19">
        <f t="shared" si="187"/>
        <v>1</v>
      </c>
      <c r="Z73" s="18">
        <v>8</v>
      </c>
      <c r="AA73" s="18">
        <v>8</v>
      </c>
      <c r="AB73" s="19">
        <f t="shared" si="188"/>
        <v>1</v>
      </c>
      <c r="AC73" s="18">
        <v>11</v>
      </c>
      <c r="AD73" s="18">
        <v>11</v>
      </c>
      <c r="AE73" s="19">
        <f t="shared" si="189"/>
        <v>1</v>
      </c>
      <c r="AF73" s="18">
        <v>9</v>
      </c>
      <c r="AG73" s="18">
        <v>9</v>
      </c>
      <c r="AH73" s="19">
        <f t="shared" si="190"/>
        <v>1</v>
      </c>
      <c r="AI73" s="18">
        <v>9</v>
      </c>
      <c r="AJ73" s="18">
        <v>9</v>
      </c>
      <c r="AK73" s="19">
        <f t="shared" si="191"/>
        <v>1</v>
      </c>
      <c r="AL73" s="18">
        <v>9</v>
      </c>
      <c r="AM73" s="18">
        <v>9</v>
      </c>
      <c r="AN73" s="19">
        <f t="shared" si="192"/>
        <v>1</v>
      </c>
      <c r="AO73" s="18">
        <v>11</v>
      </c>
      <c r="AP73" s="18">
        <v>11</v>
      </c>
      <c r="AQ73" s="19">
        <f t="shared" si="193"/>
        <v>1</v>
      </c>
      <c r="AR73" s="18">
        <v>11</v>
      </c>
      <c r="AS73" s="18">
        <v>11</v>
      </c>
      <c r="AT73" s="19">
        <f t="shared" si="194"/>
        <v>1</v>
      </c>
      <c r="AU73" s="18">
        <v>12</v>
      </c>
      <c r="AV73" s="18">
        <v>12</v>
      </c>
      <c r="AW73" s="19">
        <f t="shared" si="195"/>
        <v>1</v>
      </c>
      <c r="AX73" s="18">
        <v>11</v>
      </c>
      <c r="AY73" s="18">
        <v>11</v>
      </c>
      <c r="AZ73" s="19">
        <f t="shared" si="196"/>
        <v>1</v>
      </c>
      <c r="BA73" s="18">
        <v>10</v>
      </c>
      <c r="BB73" s="18">
        <v>10</v>
      </c>
      <c r="BC73" s="19">
        <f t="shared" si="197"/>
        <v>1</v>
      </c>
      <c r="BD73" s="18">
        <v>10</v>
      </c>
      <c r="BE73" s="18">
        <v>10</v>
      </c>
      <c r="BF73" s="19">
        <f t="shared" si="198"/>
        <v>1</v>
      </c>
      <c r="BG73" s="18">
        <v>13</v>
      </c>
      <c r="BH73" s="18">
        <v>16</v>
      </c>
      <c r="BI73" s="19">
        <f t="shared" si="199"/>
        <v>1.2307692307692308</v>
      </c>
      <c r="BJ73" s="18">
        <v>11</v>
      </c>
      <c r="BK73" s="18">
        <v>14</v>
      </c>
      <c r="BL73" s="19">
        <f t="shared" si="200"/>
        <v>1.2727272727272727</v>
      </c>
      <c r="BM73" s="18">
        <v>12</v>
      </c>
      <c r="BN73" s="18">
        <v>15</v>
      </c>
      <c r="BO73" s="19">
        <f t="shared" si="201"/>
        <v>1.25</v>
      </c>
      <c r="BP73" s="18">
        <v>11</v>
      </c>
      <c r="BQ73" s="18">
        <v>14</v>
      </c>
      <c r="BR73" s="19">
        <f t="shared" si="202"/>
        <v>1.2727272727272727</v>
      </c>
      <c r="BS73" s="18">
        <v>9</v>
      </c>
      <c r="BT73" s="18">
        <v>12</v>
      </c>
      <c r="BU73" s="19">
        <f t="shared" si="203"/>
        <v>1.3333333333333333</v>
      </c>
      <c r="BV73" s="18">
        <v>11</v>
      </c>
      <c r="BW73" s="18">
        <v>14</v>
      </c>
      <c r="BX73" s="19">
        <f t="shared" si="204"/>
        <v>1.2727272727272727</v>
      </c>
      <c r="BY73" s="18">
        <v>8</v>
      </c>
      <c r="BZ73" s="18">
        <v>11</v>
      </c>
      <c r="CA73" s="19">
        <f t="shared" si="205"/>
        <v>1.375</v>
      </c>
      <c r="CB73" s="17">
        <v>7</v>
      </c>
      <c r="CC73" s="17">
        <v>10</v>
      </c>
      <c r="CD73" s="19">
        <v>0</v>
      </c>
      <c r="CE73" s="17">
        <v>9</v>
      </c>
      <c r="CF73" s="17">
        <v>12</v>
      </c>
      <c r="CG73" s="19">
        <f t="shared" si="207"/>
        <v>1.3333333333333333</v>
      </c>
      <c r="CH73" s="17">
        <v>12</v>
      </c>
      <c r="CI73" s="17">
        <v>15</v>
      </c>
      <c r="CJ73" s="19">
        <f t="shared" si="208"/>
        <v>1.25</v>
      </c>
      <c r="CK73" s="17">
        <v>12</v>
      </c>
      <c r="CL73" s="17">
        <v>15</v>
      </c>
      <c r="CM73" s="19">
        <f t="shared" si="209"/>
        <v>1.25</v>
      </c>
      <c r="CN73" s="17">
        <v>12</v>
      </c>
      <c r="CO73" s="17">
        <v>15</v>
      </c>
      <c r="CP73" s="19">
        <f t="shared" si="210"/>
        <v>1.25</v>
      </c>
      <c r="CQ73" s="17">
        <v>11</v>
      </c>
      <c r="CR73" s="17">
        <v>14</v>
      </c>
      <c r="CS73" s="19">
        <f t="shared" si="211"/>
        <v>1.2727272727272727</v>
      </c>
      <c r="CT73" s="17">
        <v>10</v>
      </c>
      <c r="CU73" s="17">
        <v>13</v>
      </c>
      <c r="CV73" s="19">
        <f t="shared" si="212"/>
        <v>1.3</v>
      </c>
      <c r="CW73" s="21">
        <v>10</v>
      </c>
      <c r="CX73" s="21">
        <v>13</v>
      </c>
      <c r="CY73" s="19">
        <f t="shared" si="213"/>
        <v>1.3</v>
      </c>
      <c r="CZ73" s="17">
        <v>11</v>
      </c>
      <c r="DA73" s="17">
        <v>14</v>
      </c>
      <c r="DB73" s="19">
        <f t="shared" si="214"/>
        <v>1.2727272727272727</v>
      </c>
      <c r="DC73" s="17">
        <v>14</v>
      </c>
      <c r="DD73" s="17">
        <v>17</v>
      </c>
      <c r="DE73" s="19">
        <f t="shared" si="215"/>
        <v>1.2142857142857142</v>
      </c>
    </row>
    <row r="74" spans="1:109" ht="15.75" thickBot="1">
      <c r="A74" s="5" t="s">
        <v>53</v>
      </c>
      <c r="B74" s="11">
        <f>SUM(B62:B73)</f>
        <v>8294</v>
      </c>
      <c r="C74" s="11">
        <f>SUM(C62:C73)</f>
        <v>11466</v>
      </c>
      <c r="D74" s="14">
        <f>C74/B74</f>
        <v>1.3824451410658307</v>
      </c>
      <c r="E74" s="11">
        <f>SUM(E62:E73)</f>
        <v>8350</v>
      </c>
      <c r="F74" s="11">
        <f>SUM(F62:F73)</f>
        <v>11568</v>
      </c>
      <c r="G74" s="14">
        <f>F74/E74</f>
        <v>1.3853892215568862</v>
      </c>
      <c r="H74" s="11">
        <f>SUM(H62:H73)</f>
        <v>8212</v>
      </c>
      <c r="I74" s="11">
        <f>SUM(I62:I73)</f>
        <v>11377</v>
      </c>
      <c r="J74" s="14">
        <f>I74/H74</f>
        <v>1.3854115927910375</v>
      </c>
      <c r="K74" s="11">
        <f>SUM(K62:K73)</f>
        <v>8428</v>
      </c>
      <c r="L74" s="11">
        <f>SUM(L62:L73)</f>
        <v>11560</v>
      </c>
      <c r="M74" s="14">
        <f>L74/K74</f>
        <v>1.3716184148077837</v>
      </c>
      <c r="N74" s="11">
        <f>SUM(N62:N73)</f>
        <v>8319</v>
      </c>
      <c r="O74" s="11">
        <f>SUM(O62:O73)</f>
        <v>11400</v>
      </c>
      <c r="P74" s="14">
        <f>O74/N74</f>
        <v>1.3703570140641903</v>
      </c>
      <c r="Q74" s="11">
        <f>SUM(Q62:Q73)</f>
        <v>8558</v>
      </c>
      <c r="R74" s="11">
        <f>SUM(R62:R73)</f>
        <v>11707</v>
      </c>
      <c r="S74" s="14">
        <f>R74/Q74</f>
        <v>1.3679598036924514</v>
      </c>
      <c r="T74" s="11">
        <f>SUM(T62:T73)</f>
        <v>8464</v>
      </c>
      <c r="U74" s="11">
        <f>SUM(U62:U73)</f>
        <v>11586</v>
      </c>
      <c r="V74" s="14">
        <f>U74/T74</f>
        <v>1.3688563327032137</v>
      </c>
      <c r="W74" s="11">
        <f>SUM(W62:W73)</f>
        <v>8377</v>
      </c>
      <c r="X74" s="11">
        <f>SUM(X62:X73)</f>
        <v>11438</v>
      </c>
      <c r="Y74" s="14">
        <f>X74/W74</f>
        <v>1.365405276351916</v>
      </c>
      <c r="Z74" s="11">
        <f>SUM(Z62:Z73)</f>
        <v>8336</v>
      </c>
      <c r="AA74" s="11">
        <f>SUM(AA62:AA73)</f>
        <v>11422</v>
      </c>
      <c r="AB74" s="14">
        <f>AA74/Z74</f>
        <v>1.3702015355086372</v>
      </c>
      <c r="AC74" s="11">
        <f>SUM(AC62:AC73)</f>
        <v>8376</v>
      </c>
      <c r="AD74" s="11">
        <f>SUM(AD62:AD73)</f>
        <v>11439</v>
      </c>
      <c r="AE74" s="14">
        <f>AD74/AC74</f>
        <v>1.3656876790830945</v>
      </c>
      <c r="AF74" s="11">
        <f>SUM(AF62:AF73)</f>
        <v>8424</v>
      </c>
      <c r="AG74" s="11">
        <f>SUM(AG62:AG73)</f>
        <v>11553</v>
      </c>
      <c r="AH74" s="14">
        <f>AG74/AF74</f>
        <v>1.3714387464387465</v>
      </c>
      <c r="AI74" s="11">
        <f>SUM(AI62:AI73)</f>
        <v>8318</v>
      </c>
      <c r="AJ74" s="11">
        <f>SUM(AJ62:AJ73)</f>
        <v>11412</v>
      </c>
      <c r="AK74" s="14">
        <f>AJ74/AI74</f>
        <v>1.3719644145227219</v>
      </c>
      <c r="AL74" s="11">
        <f>SUM(AL62:AL73)</f>
        <v>8250</v>
      </c>
      <c r="AM74" s="11">
        <f>SUM(AM62:AM73)</f>
        <v>11337</v>
      </c>
      <c r="AN74" s="14">
        <f>AM74/AL74</f>
        <v>1.3741818181818182</v>
      </c>
      <c r="AO74" s="11">
        <f>SUM(AO62:AO73)</f>
        <v>8253</v>
      </c>
      <c r="AP74" s="11">
        <f>SUM(AP62:AP73)</f>
        <v>11336</v>
      </c>
      <c r="AQ74" s="14">
        <f>AP74/AO74</f>
        <v>1.3735611292863201</v>
      </c>
      <c r="AR74" s="11">
        <f>SUM(AR62:AR73)</f>
        <v>8049</v>
      </c>
      <c r="AS74" s="11">
        <f>SUM(AS62:AS73)</f>
        <v>11102</v>
      </c>
      <c r="AT74" s="14">
        <f>AS74/AR74</f>
        <v>1.3793017766182134</v>
      </c>
      <c r="AU74" s="11">
        <f>SUM(AU62:AU73)</f>
        <v>8183</v>
      </c>
      <c r="AV74" s="11">
        <f>SUM(AV62:AV73)</f>
        <v>11244</v>
      </c>
      <c r="AW74" s="14">
        <f>AV74/AU74</f>
        <v>1.3740681901503116</v>
      </c>
      <c r="AX74" s="11">
        <f>SUM(AX62:AX73)</f>
        <v>8098</v>
      </c>
      <c r="AY74" s="11">
        <f>SUM(AY62:AY73)</f>
        <v>11180</v>
      </c>
      <c r="AZ74" s="14">
        <f>AY74/AX74</f>
        <v>1.380587799456656</v>
      </c>
      <c r="BA74" s="11">
        <f>SUM(BA62:BA73)</f>
        <v>8098</v>
      </c>
      <c r="BB74" s="11">
        <f>SUM(BB62:BB73)</f>
        <v>11141</v>
      </c>
      <c r="BC74" s="14">
        <f>BB74/BA74</f>
        <v>1.375771795505063</v>
      </c>
      <c r="BD74" s="11">
        <f>SUM(BD62:BD73)</f>
        <v>8169</v>
      </c>
      <c r="BE74" s="11">
        <f>SUM(BE62:BE73)</f>
        <v>11297</v>
      </c>
      <c r="BF74" s="14">
        <f>BE74/BD74</f>
        <v>1.3829110050189741</v>
      </c>
      <c r="BG74" s="11">
        <f>SUM(BG62:BG73)</f>
        <v>8236</v>
      </c>
      <c r="BH74" s="11">
        <f>SUM(BH62:BH73)</f>
        <v>11376</v>
      </c>
      <c r="BI74" s="14">
        <f>BH74/BG74</f>
        <v>1.381253035454104</v>
      </c>
      <c r="BJ74" s="11">
        <f>SUM(BJ62:BJ73)</f>
        <v>8246</v>
      </c>
      <c r="BK74" s="11">
        <f>SUM(BK62:BK73)</f>
        <v>11460</v>
      </c>
      <c r="BL74" s="14">
        <f>BK74/BJ74</f>
        <v>1.3897647344166868</v>
      </c>
      <c r="BM74" s="11">
        <f>SUM(BM62:BM73)</f>
        <v>8123</v>
      </c>
      <c r="BN74" s="11">
        <f>SUM(BN62:BN73)</f>
        <v>11248</v>
      </c>
      <c r="BO74" s="14">
        <f>BN74/BM74</f>
        <v>1.3847100824818417</v>
      </c>
      <c r="BP74" s="11">
        <f>SUM(BP62:BP73)</f>
        <v>8226</v>
      </c>
      <c r="BQ74" s="11">
        <f>SUM(BQ62:BQ73)</f>
        <v>11364</v>
      </c>
      <c r="BR74" s="14">
        <f>BQ74/BP74</f>
        <v>1.3814733770970096</v>
      </c>
      <c r="BS74" s="11">
        <f>SUM(BS62:BS73)</f>
        <v>8210</v>
      </c>
      <c r="BT74" s="11">
        <f>SUM(BT62:BT73)</f>
        <v>11378</v>
      </c>
      <c r="BU74" s="14">
        <f>BT74/BS74</f>
        <v>1.3858708891595615</v>
      </c>
      <c r="BV74" s="11">
        <f>SUM(BV62:BV73)</f>
        <v>8116</v>
      </c>
      <c r="BW74" s="11">
        <f>SUM(BW62:BW73)</f>
        <v>11304</v>
      </c>
      <c r="BX74" s="14">
        <f>BW74/BV74</f>
        <v>1.3928043371118777</v>
      </c>
      <c r="BY74" s="11">
        <f>SUM(BY62:BY73)</f>
        <v>8130</v>
      </c>
      <c r="BZ74" s="11">
        <f>SUM(BZ62:BZ73)</f>
        <v>11328</v>
      </c>
      <c r="CA74" s="14">
        <f>BZ74/BY74</f>
        <v>1.3933579335793358</v>
      </c>
      <c r="CB74" s="11">
        <f>SUM(CB62:CB73)</f>
        <v>7983</v>
      </c>
      <c r="CC74" s="11">
        <f>SUM(CC62:CC73)</f>
        <v>11165</v>
      </c>
      <c r="CD74" s="14">
        <f>CC74/CB74</f>
        <v>1.3985970186646624</v>
      </c>
      <c r="CE74" s="11">
        <f>SUM(CE62:CE73)</f>
        <v>8157</v>
      </c>
      <c r="CF74" s="11">
        <f>SUM(CF62:CF73)</f>
        <v>11355</v>
      </c>
      <c r="CG74" s="14">
        <f>CF74/CE74</f>
        <v>1.39205590290548</v>
      </c>
      <c r="CH74" s="11">
        <f>SUM(CH62:CH73)</f>
        <v>8131</v>
      </c>
      <c r="CI74" s="11">
        <f>SUM(CI62:CI73)</f>
        <v>11291</v>
      </c>
      <c r="CJ74" s="14">
        <f>CI74/CH74</f>
        <v>1.388636084122494</v>
      </c>
      <c r="CK74" s="11">
        <f>SUM(CK62:CK73)</f>
        <v>8046</v>
      </c>
      <c r="CL74" s="11">
        <f>SUM(CL62:CL73)</f>
        <v>11210</v>
      </c>
      <c r="CM74" s="14">
        <f>CL74/CK74</f>
        <v>1.393238876460353</v>
      </c>
      <c r="CN74" s="11">
        <f>SUM(CN62:CN73)</f>
        <v>8055</v>
      </c>
      <c r="CO74" s="11">
        <f>SUM(CO62:CO73)</f>
        <v>11128</v>
      </c>
      <c r="CP74" s="14">
        <f>CO74/CN74</f>
        <v>1.3815021725636252</v>
      </c>
      <c r="CQ74" s="11">
        <f>SUM(CQ62:CQ73)</f>
        <v>7986</v>
      </c>
      <c r="CR74" s="11">
        <f>SUM(CR62:CR73)</f>
        <v>11018</v>
      </c>
      <c r="CS74" s="14">
        <f>CR74/CQ74</f>
        <v>1.379664412722264</v>
      </c>
      <c r="CT74" s="11">
        <f>SUM(CT62:CT73)</f>
        <v>7923</v>
      </c>
      <c r="CU74" s="20">
        <f>SUM(CU62:CU73)</f>
        <v>10872</v>
      </c>
      <c r="CV74" s="14">
        <f>CU74/CT74</f>
        <v>1.3722074971601665</v>
      </c>
      <c r="CW74" s="11">
        <f>SUM(CW62:CW73)</f>
        <v>7905</v>
      </c>
      <c r="CX74" s="11">
        <f>SUM(CX62:CX73)</f>
        <v>10583</v>
      </c>
      <c r="CY74" s="14">
        <f>CX74/CW74</f>
        <v>1.3387729285262493</v>
      </c>
      <c r="CZ74" s="11">
        <f>SUM(CZ62:CZ73)</f>
        <v>7923</v>
      </c>
      <c r="DA74" s="11">
        <f>SUM(DA62:DA73)</f>
        <v>10598</v>
      </c>
      <c r="DB74" s="14">
        <f>DA74/CZ74</f>
        <v>1.3376246371323994</v>
      </c>
      <c r="DC74" s="11">
        <f>SUM(DC62:DC73)</f>
        <v>7934</v>
      </c>
      <c r="DD74" s="11">
        <f>SUM(DD62:DD73)</f>
        <v>10549</v>
      </c>
      <c r="DE74" s="14">
        <f>DD74/DC74</f>
        <v>1.3295941517519536</v>
      </c>
    </row>
    <row r="75" spans="4:79" ht="14.25">
      <c r="D75" s="2"/>
      <c r="G75" s="2"/>
      <c r="J75" s="2"/>
      <c r="M75" s="2"/>
      <c r="P75" s="2"/>
      <c r="S75" s="2"/>
      <c r="V75" s="2"/>
      <c r="Y75" s="2"/>
      <c r="AB75" s="2"/>
      <c r="AE75" s="2"/>
      <c r="AH75" s="2"/>
      <c r="AK75" s="2"/>
      <c r="AN75" s="2"/>
      <c r="AQ75" s="2"/>
      <c r="AT75" s="2"/>
      <c r="AW75" s="2"/>
      <c r="AZ75" s="2"/>
      <c r="BC75" s="2"/>
      <c r="BF75" s="2"/>
      <c r="BI75" s="2"/>
      <c r="BL75" s="2"/>
      <c r="BO75" s="2"/>
      <c r="BR75" s="2"/>
      <c r="BU75" s="2"/>
      <c r="BX75" s="2"/>
      <c r="CA75" s="2"/>
    </row>
    <row r="76" spans="1:109" ht="30" customHeight="1">
      <c r="A76" s="9" t="s">
        <v>64</v>
      </c>
      <c r="B76" s="3" t="s">
        <v>0</v>
      </c>
      <c r="C76" s="3" t="s">
        <v>1</v>
      </c>
      <c r="D76" s="4" t="s">
        <v>14</v>
      </c>
      <c r="E76" s="3" t="s">
        <v>0</v>
      </c>
      <c r="F76" s="3" t="s">
        <v>1</v>
      </c>
      <c r="G76" s="4" t="s">
        <v>14</v>
      </c>
      <c r="H76" s="3" t="s">
        <v>0</v>
      </c>
      <c r="I76" s="3" t="s">
        <v>1</v>
      </c>
      <c r="J76" s="4" t="s">
        <v>14</v>
      </c>
      <c r="K76" s="3" t="s">
        <v>0</v>
      </c>
      <c r="L76" s="3" t="s">
        <v>1</v>
      </c>
      <c r="M76" s="4" t="s">
        <v>14</v>
      </c>
      <c r="N76" s="3" t="s">
        <v>0</v>
      </c>
      <c r="O76" s="3" t="s">
        <v>1</v>
      </c>
      <c r="P76" s="4" t="s">
        <v>14</v>
      </c>
      <c r="Q76" s="3" t="s">
        <v>0</v>
      </c>
      <c r="R76" s="3" t="s">
        <v>1</v>
      </c>
      <c r="S76" s="4" t="s">
        <v>14</v>
      </c>
      <c r="T76" s="3" t="s">
        <v>0</v>
      </c>
      <c r="U76" s="3" t="s">
        <v>1</v>
      </c>
      <c r="V76" s="4" t="s">
        <v>14</v>
      </c>
      <c r="W76" s="3" t="s">
        <v>0</v>
      </c>
      <c r="X76" s="3" t="s">
        <v>1</v>
      </c>
      <c r="Y76" s="4" t="s">
        <v>14</v>
      </c>
      <c r="Z76" s="3" t="s">
        <v>0</v>
      </c>
      <c r="AA76" s="3" t="s">
        <v>1</v>
      </c>
      <c r="AB76" s="4" t="s">
        <v>14</v>
      </c>
      <c r="AC76" s="3" t="s">
        <v>0</v>
      </c>
      <c r="AD76" s="3" t="s">
        <v>1</v>
      </c>
      <c r="AE76" s="4" t="s">
        <v>14</v>
      </c>
      <c r="AF76" s="3" t="s">
        <v>0</v>
      </c>
      <c r="AG76" s="3" t="s">
        <v>1</v>
      </c>
      <c r="AH76" s="4" t="s">
        <v>14</v>
      </c>
      <c r="AI76" s="3" t="s">
        <v>0</v>
      </c>
      <c r="AJ76" s="3" t="s">
        <v>1</v>
      </c>
      <c r="AK76" s="4" t="s">
        <v>14</v>
      </c>
      <c r="AL76" s="3" t="s">
        <v>0</v>
      </c>
      <c r="AM76" s="3" t="s">
        <v>1</v>
      </c>
      <c r="AN76" s="4" t="s">
        <v>14</v>
      </c>
      <c r="AO76" s="3" t="s">
        <v>0</v>
      </c>
      <c r="AP76" s="3" t="s">
        <v>1</v>
      </c>
      <c r="AQ76" s="4" t="s">
        <v>14</v>
      </c>
      <c r="AR76" s="3" t="s">
        <v>0</v>
      </c>
      <c r="AS76" s="3" t="s">
        <v>1</v>
      </c>
      <c r="AT76" s="4" t="s">
        <v>14</v>
      </c>
      <c r="AU76" s="3" t="s">
        <v>0</v>
      </c>
      <c r="AV76" s="3" t="s">
        <v>1</v>
      </c>
      <c r="AW76" s="4" t="s">
        <v>14</v>
      </c>
      <c r="AX76" s="3" t="s">
        <v>0</v>
      </c>
      <c r="AY76" s="3" t="s">
        <v>1</v>
      </c>
      <c r="AZ76" s="4" t="s">
        <v>14</v>
      </c>
      <c r="BA76" s="3" t="s">
        <v>0</v>
      </c>
      <c r="BB76" s="3" t="s">
        <v>1</v>
      </c>
      <c r="BC76" s="4" t="s">
        <v>14</v>
      </c>
      <c r="BD76" s="3" t="s">
        <v>0</v>
      </c>
      <c r="BE76" s="3" t="s">
        <v>1</v>
      </c>
      <c r="BF76" s="4" t="s">
        <v>14</v>
      </c>
      <c r="BG76" s="3" t="s">
        <v>0</v>
      </c>
      <c r="BH76" s="3" t="s">
        <v>1</v>
      </c>
      <c r="BI76" s="4" t="s">
        <v>14</v>
      </c>
      <c r="BJ76" s="3" t="s">
        <v>0</v>
      </c>
      <c r="BK76" s="3" t="s">
        <v>1</v>
      </c>
      <c r="BL76" s="4" t="s">
        <v>14</v>
      </c>
      <c r="BM76" s="3" t="s">
        <v>0</v>
      </c>
      <c r="BN76" s="3" t="s">
        <v>1</v>
      </c>
      <c r="BO76" s="4" t="s">
        <v>14</v>
      </c>
      <c r="BP76" s="3" t="s">
        <v>0</v>
      </c>
      <c r="BQ76" s="3" t="s">
        <v>1</v>
      </c>
      <c r="BR76" s="4" t="s">
        <v>14</v>
      </c>
      <c r="BS76" s="3" t="s">
        <v>0</v>
      </c>
      <c r="BT76" s="3" t="s">
        <v>1</v>
      </c>
      <c r="BU76" s="4" t="s">
        <v>14</v>
      </c>
      <c r="BV76" s="3" t="s">
        <v>0</v>
      </c>
      <c r="BW76" s="3" t="s">
        <v>1</v>
      </c>
      <c r="BX76" s="4" t="s">
        <v>14</v>
      </c>
      <c r="BY76" s="3" t="s">
        <v>0</v>
      </c>
      <c r="BZ76" s="3" t="s">
        <v>1</v>
      </c>
      <c r="CA76" s="4" t="s">
        <v>14</v>
      </c>
      <c r="CB76" s="3" t="s">
        <v>0</v>
      </c>
      <c r="CC76" s="3" t="s">
        <v>1</v>
      </c>
      <c r="CD76" s="4" t="s">
        <v>14</v>
      </c>
      <c r="CE76" s="3" t="s">
        <v>0</v>
      </c>
      <c r="CF76" s="3" t="s">
        <v>1</v>
      </c>
      <c r="CG76" s="4" t="s">
        <v>14</v>
      </c>
      <c r="CH76" s="3" t="s">
        <v>0</v>
      </c>
      <c r="CI76" s="3" t="s">
        <v>1</v>
      </c>
      <c r="CJ76" s="4" t="s">
        <v>14</v>
      </c>
      <c r="CK76" s="3" t="s">
        <v>0</v>
      </c>
      <c r="CL76" s="3" t="s">
        <v>1</v>
      </c>
      <c r="CM76" s="4" t="s">
        <v>14</v>
      </c>
      <c r="CN76" s="3" t="s">
        <v>0</v>
      </c>
      <c r="CO76" s="3" t="s">
        <v>1</v>
      </c>
      <c r="CP76" s="4" t="s">
        <v>14</v>
      </c>
      <c r="CQ76" s="3" t="s">
        <v>0</v>
      </c>
      <c r="CR76" s="3" t="s">
        <v>1</v>
      </c>
      <c r="CS76" s="4" t="s">
        <v>14</v>
      </c>
      <c r="CT76" s="3" t="s">
        <v>0</v>
      </c>
      <c r="CU76" s="3" t="s">
        <v>1</v>
      </c>
      <c r="CV76" s="4" t="s">
        <v>14</v>
      </c>
      <c r="CW76" s="3" t="s">
        <v>0</v>
      </c>
      <c r="CX76" s="3" t="s">
        <v>1</v>
      </c>
      <c r="CY76" s="4" t="s">
        <v>14</v>
      </c>
      <c r="CZ76" s="3" t="s">
        <v>0</v>
      </c>
      <c r="DA76" s="3" t="s">
        <v>1</v>
      </c>
      <c r="DB76" s="4" t="s">
        <v>14</v>
      </c>
      <c r="DC76" s="3" t="s">
        <v>0</v>
      </c>
      <c r="DD76" s="3" t="s">
        <v>1</v>
      </c>
      <c r="DE76" s="4" t="s">
        <v>14</v>
      </c>
    </row>
    <row r="77" spans="1:109" ht="14.25">
      <c r="A77" s="1" t="s">
        <v>85</v>
      </c>
      <c r="B77" s="10">
        <v>18</v>
      </c>
      <c r="C77" s="10">
        <v>32</v>
      </c>
      <c r="D77" s="13">
        <f>C77/B77</f>
        <v>1.7777777777777777</v>
      </c>
      <c r="E77" s="10">
        <v>19</v>
      </c>
      <c r="F77" s="10">
        <v>33</v>
      </c>
      <c r="G77" s="13">
        <f>F77/E77</f>
        <v>1.736842105263158</v>
      </c>
      <c r="H77" s="10">
        <v>19</v>
      </c>
      <c r="I77" s="10">
        <v>33</v>
      </c>
      <c r="J77" s="13">
        <f>I77/H77</f>
        <v>1.736842105263158</v>
      </c>
      <c r="K77" s="10">
        <v>16</v>
      </c>
      <c r="L77" s="10">
        <v>30</v>
      </c>
      <c r="M77" s="13">
        <f>L77/K77</f>
        <v>1.875</v>
      </c>
      <c r="N77" s="10">
        <v>21</v>
      </c>
      <c r="O77" s="10">
        <v>35</v>
      </c>
      <c r="P77" s="13">
        <f>O77/N77</f>
        <v>1.6666666666666667</v>
      </c>
      <c r="Q77" s="10">
        <v>20</v>
      </c>
      <c r="R77" s="10">
        <v>34</v>
      </c>
      <c r="S77" s="13">
        <f>R77/Q77</f>
        <v>1.7</v>
      </c>
      <c r="T77" s="10">
        <v>20</v>
      </c>
      <c r="U77" s="10">
        <v>34</v>
      </c>
      <c r="V77" s="13">
        <f>U77/T77</f>
        <v>1.7</v>
      </c>
      <c r="W77" s="10">
        <v>20</v>
      </c>
      <c r="X77" s="10">
        <v>34</v>
      </c>
      <c r="Y77" s="13">
        <f>X77/W77</f>
        <v>1.7</v>
      </c>
      <c r="Z77" s="10">
        <v>20</v>
      </c>
      <c r="AA77" s="10">
        <v>34</v>
      </c>
      <c r="AB77" s="13">
        <f>AA77/Z77</f>
        <v>1.7</v>
      </c>
      <c r="AC77" s="10">
        <v>18</v>
      </c>
      <c r="AD77" s="10">
        <v>32</v>
      </c>
      <c r="AE77" s="13">
        <f>AD77/AC77</f>
        <v>1.7777777777777777</v>
      </c>
      <c r="AF77" s="10">
        <v>20</v>
      </c>
      <c r="AG77" s="10">
        <v>34</v>
      </c>
      <c r="AH77" s="13">
        <f>AG77/AF77</f>
        <v>1.7</v>
      </c>
      <c r="AI77" s="10">
        <v>18</v>
      </c>
      <c r="AJ77" s="10">
        <v>30</v>
      </c>
      <c r="AK77" s="13">
        <f>AJ77/AI77</f>
        <v>1.6666666666666667</v>
      </c>
      <c r="AL77" s="10">
        <v>18</v>
      </c>
      <c r="AM77" s="10">
        <v>30</v>
      </c>
      <c r="AN77" s="13">
        <f>AM77/AL77</f>
        <v>1.6666666666666667</v>
      </c>
      <c r="AO77" s="10">
        <v>17</v>
      </c>
      <c r="AP77" s="10">
        <v>29</v>
      </c>
      <c r="AQ77" s="13">
        <f>AP77/AO77</f>
        <v>1.7058823529411764</v>
      </c>
      <c r="AR77" s="10">
        <v>16</v>
      </c>
      <c r="AS77" s="10">
        <v>28</v>
      </c>
      <c r="AT77" s="13">
        <f>AS77/AR77</f>
        <v>1.75</v>
      </c>
      <c r="AU77" s="10">
        <v>16</v>
      </c>
      <c r="AV77" s="10">
        <v>28</v>
      </c>
      <c r="AW77" s="13">
        <f>AV77/AU77</f>
        <v>1.75</v>
      </c>
      <c r="AX77" s="10">
        <v>16</v>
      </c>
      <c r="AY77" s="10">
        <v>24</v>
      </c>
      <c r="AZ77" s="13">
        <f>AY77/AX77</f>
        <v>1.5</v>
      </c>
      <c r="BA77" s="10">
        <v>17</v>
      </c>
      <c r="BB77" s="10">
        <v>21</v>
      </c>
      <c r="BC77" s="13">
        <f>BB77/BA77</f>
        <v>1.2352941176470589</v>
      </c>
      <c r="BD77" s="10">
        <v>17</v>
      </c>
      <c r="BE77" s="10">
        <v>25</v>
      </c>
      <c r="BF77" s="13">
        <f>BE77/BD77</f>
        <v>1.4705882352941178</v>
      </c>
      <c r="BG77" s="10">
        <v>14</v>
      </c>
      <c r="BH77" s="10">
        <v>22</v>
      </c>
      <c r="BI77" s="13">
        <f>BH77/BG77</f>
        <v>1.5714285714285714</v>
      </c>
      <c r="BJ77" s="10">
        <v>16</v>
      </c>
      <c r="BK77" s="10">
        <v>24</v>
      </c>
      <c r="BL77" s="13">
        <f>BK77/BJ77</f>
        <v>1.5</v>
      </c>
      <c r="BM77" s="10">
        <v>16</v>
      </c>
      <c r="BN77" s="10">
        <v>24</v>
      </c>
      <c r="BO77" s="13">
        <f>BN77/BM77</f>
        <v>1.5</v>
      </c>
      <c r="BP77" s="10">
        <v>16</v>
      </c>
      <c r="BQ77" s="10">
        <v>24</v>
      </c>
      <c r="BR77" s="13">
        <f>BQ77/BP77</f>
        <v>1.5</v>
      </c>
      <c r="BS77" s="10">
        <v>17</v>
      </c>
      <c r="BT77" s="10">
        <v>25</v>
      </c>
      <c r="BU77" s="13">
        <f>BT77/BS77</f>
        <v>1.4705882352941178</v>
      </c>
      <c r="BV77" s="10">
        <v>13</v>
      </c>
      <c r="BW77" s="10">
        <v>21</v>
      </c>
      <c r="BX77" s="13">
        <f>BW77/BV77</f>
        <v>1.6153846153846154</v>
      </c>
      <c r="BY77" s="10">
        <v>16</v>
      </c>
      <c r="BZ77" s="10">
        <v>24</v>
      </c>
      <c r="CA77" s="13">
        <f>BZ77/BY77</f>
        <v>1.5</v>
      </c>
      <c r="CB77" s="1">
        <v>16</v>
      </c>
      <c r="CC77" s="1">
        <v>24</v>
      </c>
      <c r="CD77" s="13">
        <f>CC77/CB77</f>
        <v>1.5</v>
      </c>
      <c r="CE77" s="1">
        <v>15</v>
      </c>
      <c r="CF77" s="1">
        <v>23</v>
      </c>
      <c r="CG77" s="13">
        <f>CF77/CE77</f>
        <v>1.5333333333333334</v>
      </c>
      <c r="CH77" s="1">
        <v>16</v>
      </c>
      <c r="CI77" s="1">
        <v>24</v>
      </c>
      <c r="CJ77" s="13">
        <f>CI77/CH77</f>
        <v>1.5</v>
      </c>
      <c r="CK77" s="1">
        <v>14</v>
      </c>
      <c r="CL77" s="1">
        <v>18</v>
      </c>
      <c r="CM77" s="13">
        <f>CL77/CK77</f>
        <v>1.2857142857142858</v>
      </c>
      <c r="CN77" s="1">
        <v>16</v>
      </c>
      <c r="CO77" s="1">
        <v>24</v>
      </c>
      <c r="CP77" s="13">
        <f>CO77/CN77</f>
        <v>1.5</v>
      </c>
      <c r="CQ77" s="1">
        <v>16</v>
      </c>
      <c r="CR77" s="1">
        <v>24</v>
      </c>
      <c r="CS77" s="13">
        <f>CR77/CQ77</f>
        <v>1.5</v>
      </c>
      <c r="CT77" s="1">
        <v>15</v>
      </c>
      <c r="CU77" s="1">
        <v>23</v>
      </c>
      <c r="CV77" s="13">
        <f>CU77/CT77</f>
        <v>1.5333333333333334</v>
      </c>
      <c r="CW77" s="1">
        <v>15</v>
      </c>
      <c r="CX77" s="1">
        <v>23</v>
      </c>
      <c r="CY77" s="13">
        <f>CX77/CW77</f>
        <v>1.5333333333333334</v>
      </c>
      <c r="CZ77" s="17">
        <v>14</v>
      </c>
      <c r="DA77" s="17">
        <v>22</v>
      </c>
      <c r="DB77" s="13">
        <f>DA77/CZ77</f>
        <v>1.5714285714285714</v>
      </c>
      <c r="DC77" s="1">
        <v>10</v>
      </c>
      <c r="DD77" s="1">
        <v>18</v>
      </c>
      <c r="DE77" s="13">
        <f>DD77/DC77</f>
        <v>1.8</v>
      </c>
    </row>
    <row r="78" spans="1:109" ht="15" thickBot="1">
      <c r="A78" s="1" t="s">
        <v>84</v>
      </c>
      <c r="B78" s="10">
        <v>24</v>
      </c>
      <c r="C78" s="10">
        <v>32</v>
      </c>
      <c r="D78" s="13">
        <f>C78/B78</f>
        <v>1.3333333333333333</v>
      </c>
      <c r="E78" s="10">
        <v>24</v>
      </c>
      <c r="F78" s="10">
        <v>27</v>
      </c>
      <c r="G78" s="13">
        <f>F78/E78</f>
        <v>1.125</v>
      </c>
      <c r="H78" s="10">
        <v>24</v>
      </c>
      <c r="I78" s="10">
        <v>27</v>
      </c>
      <c r="J78" s="13">
        <f>I78/H78</f>
        <v>1.125</v>
      </c>
      <c r="K78" s="10">
        <v>26</v>
      </c>
      <c r="L78" s="10">
        <v>33</v>
      </c>
      <c r="M78" s="13">
        <f>L78/K78</f>
        <v>1.2692307692307692</v>
      </c>
      <c r="N78" s="10">
        <v>25</v>
      </c>
      <c r="O78" s="10">
        <v>32</v>
      </c>
      <c r="P78" s="13">
        <f>O78/N78</f>
        <v>1.28</v>
      </c>
      <c r="Q78" s="10">
        <v>23</v>
      </c>
      <c r="R78" s="10">
        <v>30</v>
      </c>
      <c r="S78" s="13">
        <f>R78/Q78</f>
        <v>1.3043478260869565</v>
      </c>
      <c r="T78" s="10">
        <v>22</v>
      </c>
      <c r="U78" s="10">
        <v>30</v>
      </c>
      <c r="V78" s="13">
        <f>U78/T78</f>
        <v>1.3636363636363635</v>
      </c>
      <c r="W78" s="10">
        <v>22</v>
      </c>
      <c r="X78" s="10">
        <v>30</v>
      </c>
      <c r="Y78" s="13">
        <f>X78/W78</f>
        <v>1.3636363636363635</v>
      </c>
      <c r="Z78" s="10">
        <v>23</v>
      </c>
      <c r="AA78" s="10">
        <v>31</v>
      </c>
      <c r="AB78" s="13">
        <f>AA78/Z78</f>
        <v>1.3478260869565217</v>
      </c>
      <c r="AC78" s="10">
        <v>20</v>
      </c>
      <c r="AD78" s="10">
        <v>28</v>
      </c>
      <c r="AE78" s="13">
        <f>AD78/AC78</f>
        <v>1.4</v>
      </c>
      <c r="AF78" s="10">
        <v>20</v>
      </c>
      <c r="AG78" s="10">
        <v>28</v>
      </c>
      <c r="AH78" s="13">
        <f>AG78/AF78</f>
        <v>1.4</v>
      </c>
      <c r="AI78" s="10">
        <v>19</v>
      </c>
      <c r="AJ78" s="10">
        <v>26</v>
      </c>
      <c r="AK78" s="13">
        <f>AJ78/AI78</f>
        <v>1.368421052631579</v>
      </c>
      <c r="AL78" s="10">
        <v>19</v>
      </c>
      <c r="AM78" s="10">
        <v>26</v>
      </c>
      <c r="AN78" s="13">
        <f>AM78/AL78</f>
        <v>1.368421052631579</v>
      </c>
      <c r="AO78" s="10">
        <v>20</v>
      </c>
      <c r="AP78" s="10">
        <v>27</v>
      </c>
      <c r="AQ78" s="13">
        <f>AP78/AO78</f>
        <v>1.35</v>
      </c>
      <c r="AR78" s="10">
        <v>19</v>
      </c>
      <c r="AS78" s="10">
        <v>24</v>
      </c>
      <c r="AT78" s="13">
        <f>AS78/AR78</f>
        <v>1.263157894736842</v>
      </c>
      <c r="AU78" s="10">
        <v>20</v>
      </c>
      <c r="AV78" s="10">
        <v>25</v>
      </c>
      <c r="AW78" s="13">
        <f>AV78/AU78</f>
        <v>1.25</v>
      </c>
      <c r="AX78" s="10">
        <v>22</v>
      </c>
      <c r="AY78" s="10">
        <v>27</v>
      </c>
      <c r="AZ78" s="13">
        <f>AY78/AX78</f>
        <v>1.2272727272727273</v>
      </c>
      <c r="BA78" s="10">
        <v>22</v>
      </c>
      <c r="BB78" s="10">
        <v>27</v>
      </c>
      <c r="BC78" s="13">
        <f>BB78/BA78</f>
        <v>1.2272727272727273</v>
      </c>
      <c r="BD78" s="10">
        <v>23</v>
      </c>
      <c r="BE78" s="10">
        <v>28</v>
      </c>
      <c r="BF78" s="13">
        <f>BE78/BD78</f>
        <v>1.2173913043478262</v>
      </c>
      <c r="BG78" s="10">
        <v>23</v>
      </c>
      <c r="BH78" s="10">
        <v>28</v>
      </c>
      <c r="BI78" s="13">
        <f>BH78/BG78</f>
        <v>1.2173913043478262</v>
      </c>
      <c r="BJ78" s="10">
        <v>23</v>
      </c>
      <c r="BK78" s="10">
        <v>29</v>
      </c>
      <c r="BL78" s="13">
        <f>BK78/BJ78</f>
        <v>1.2608695652173914</v>
      </c>
      <c r="BM78" s="10">
        <v>20</v>
      </c>
      <c r="BN78" s="10">
        <v>26</v>
      </c>
      <c r="BO78" s="13">
        <f>BN78/BM78</f>
        <v>1.3</v>
      </c>
      <c r="BP78" s="10">
        <v>21</v>
      </c>
      <c r="BQ78" s="10">
        <v>27</v>
      </c>
      <c r="BR78" s="13">
        <f>BQ78/BP78</f>
        <v>1.2857142857142858</v>
      </c>
      <c r="BS78" s="10">
        <v>21</v>
      </c>
      <c r="BT78" s="10">
        <v>27</v>
      </c>
      <c r="BU78" s="13">
        <f>BT78/BS78</f>
        <v>1.2857142857142858</v>
      </c>
      <c r="BV78" s="10">
        <v>21</v>
      </c>
      <c r="BW78" s="10">
        <v>27</v>
      </c>
      <c r="BX78" s="13">
        <f>BW78/BV78</f>
        <v>1.2857142857142858</v>
      </c>
      <c r="BY78" s="10">
        <v>21</v>
      </c>
      <c r="BZ78" s="10">
        <v>27</v>
      </c>
      <c r="CA78" s="13">
        <f>BZ78/BY78</f>
        <v>1.2857142857142858</v>
      </c>
      <c r="CB78" s="1">
        <v>20</v>
      </c>
      <c r="CC78" s="1">
        <v>24</v>
      </c>
      <c r="CD78" s="13">
        <v>0</v>
      </c>
      <c r="CE78" s="1">
        <v>18</v>
      </c>
      <c r="CF78" s="1">
        <v>22</v>
      </c>
      <c r="CG78" s="13">
        <v>0</v>
      </c>
      <c r="CH78" s="1">
        <v>18</v>
      </c>
      <c r="CI78" s="1">
        <v>24</v>
      </c>
      <c r="CJ78" s="13">
        <v>0</v>
      </c>
      <c r="CK78" s="1">
        <v>18</v>
      </c>
      <c r="CL78" s="1">
        <v>24</v>
      </c>
      <c r="CM78" s="13">
        <v>0</v>
      </c>
      <c r="CN78" s="1">
        <v>18</v>
      </c>
      <c r="CO78" s="1">
        <v>24</v>
      </c>
      <c r="CP78" s="13">
        <v>0</v>
      </c>
      <c r="CQ78" s="1">
        <v>16</v>
      </c>
      <c r="CR78" s="1">
        <v>20</v>
      </c>
      <c r="CS78" s="13">
        <v>0</v>
      </c>
      <c r="CT78" s="1">
        <v>16</v>
      </c>
      <c r="CU78" s="1">
        <v>20</v>
      </c>
      <c r="CV78" s="13">
        <v>0</v>
      </c>
      <c r="CW78" s="1">
        <v>17</v>
      </c>
      <c r="CX78" s="1">
        <v>21</v>
      </c>
      <c r="CY78" s="13">
        <v>0</v>
      </c>
      <c r="CZ78" s="1">
        <v>15</v>
      </c>
      <c r="DA78" s="1">
        <v>19</v>
      </c>
      <c r="DB78" s="13">
        <v>0</v>
      </c>
      <c r="DC78" s="1">
        <v>14</v>
      </c>
      <c r="DD78" s="1">
        <v>18</v>
      </c>
      <c r="DE78" s="13">
        <v>0</v>
      </c>
    </row>
    <row r="79" spans="1:109" ht="15.75" thickBot="1">
      <c r="A79" s="5" t="s">
        <v>65</v>
      </c>
      <c r="B79" s="11">
        <f>SUM(B77:B78)</f>
        <v>42</v>
      </c>
      <c r="C79" s="11">
        <f>SUM(C77:C78)</f>
        <v>64</v>
      </c>
      <c r="D79" s="15">
        <f>C79/B79</f>
        <v>1.5238095238095237</v>
      </c>
      <c r="E79" s="11">
        <f>SUM(E77:E78)</f>
        <v>43</v>
      </c>
      <c r="F79" s="11">
        <f>SUM(F77:F78)</f>
        <v>60</v>
      </c>
      <c r="G79" s="15">
        <f>F79/E79</f>
        <v>1.3953488372093024</v>
      </c>
      <c r="H79" s="11">
        <f>SUM(H77:H78)</f>
        <v>43</v>
      </c>
      <c r="I79" s="11">
        <f>SUM(I77:I78)</f>
        <v>60</v>
      </c>
      <c r="J79" s="15">
        <f>I79/H79</f>
        <v>1.3953488372093024</v>
      </c>
      <c r="K79" s="11">
        <f>SUM(K77:K78)</f>
        <v>42</v>
      </c>
      <c r="L79" s="11">
        <f>SUM(L77:L78)</f>
        <v>63</v>
      </c>
      <c r="M79" s="15">
        <f>L79/K79</f>
        <v>1.5</v>
      </c>
      <c r="N79" s="11">
        <f>SUM(N77:N78)</f>
        <v>46</v>
      </c>
      <c r="O79" s="11">
        <f>SUM(O77:O78)</f>
        <v>67</v>
      </c>
      <c r="P79" s="15">
        <f>O79/N79</f>
        <v>1.4565217391304348</v>
      </c>
      <c r="Q79" s="11">
        <f>SUM(Q77:Q78)</f>
        <v>43</v>
      </c>
      <c r="R79" s="11">
        <f>SUM(R77:R78)</f>
        <v>64</v>
      </c>
      <c r="S79" s="15">
        <f>R79/Q79</f>
        <v>1.4883720930232558</v>
      </c>
      <c r="T79" s="11">
        <f>SUM(T77:T78)</f>
        <v>42</v>
      </c>
      <c r="U79" s="11">
        <f>SUM(U77:U78)</f>
        <v>64</v>
      </c>
      <c r="V79" s="15">
        <f>U79/T79</f>
        <v>1.5238095238095237</v>
      </c>
      <c r="W79" s="11">
        <f>SUM(W77:W78)</f>
        <v>42</v>
      </c>
      <c r="X79" s="11">
        <f>SUM(X77:X78)</f>
        <v>64</v>
      </c>
      <c r="Y79" s="15">
        <f>X79/W79</f>
        <v>1.5238095238095237</v>
      </c>
      <c r="Z79" s="11">
        <f>SUM(Z77:Z78)</f>
        <v>43</v>
      </c>
      <c r="AA79" s="11">
        <f>SUM(AA77:AA78)</f>
        <v>65</v>
      </c>
      <c r="AB79" s="15">
        <f>AA79/Z79</f>
        <v>1.5116279069767442</v>
      </c>
      <c r="AC79" s="11">
        <f>SUM(AC77:AC78)</f>
        <v>38</v>
      </c>
      <c r="AD79" s="11">
        <f>SUM(AD77:AD78)</f>
        <v>60</v>
      </c>
      <c r="AE79" s="15">
        <f>AD79/AC79</f>
        <v>1.5789473684210527</v>
      </c>
      <c r="AF79" s="11">
        <f>SUM(AF77:AF78)</f>
        <v>40</v>
      </c>
      <c r="AG79" s="11">
        <f>SUM(AG77:AG78)</f>
        <v>62</v>
      </c>
      <c r="AH79" s="15">
        <f>AG79/AF79</f>
        <v>1.55</v>
      </c>
      <c r="AI79" s="11">
        <f>SUM(AI77:AI78)</f>
        <v>37</v>
      </c>
      <c r="AJ79" s="11">
        <f>SUM(AJ77:AJ78)</f>
        <v>56</v>
      </c>
      <c r="AK79" s="15">
        <f>AJ79/AI79</f>
        <v>1.5135135135135136</v>
      </c>
      <c r="AL79" s="11">
        <f>SUM(AL77:AL78)</f>
        <v>37</v>
      </c>
      <c r="AM79" s="11">
        <f>SUM(AM77:AM78)</f>
        <v>56</v>
      </c>
      <c r="AN79" s="15">
        <f>AM79/AL79</f>
        <v>1.5135135135135136</v>
      </c>
      <c r="AO79" s="11">
        <f>SUM(AO77:AO78)</f>
        <v>37</v>
      </c>
      <c r="AP79" s="11">
        <f>SUM(AP77:AP78)</f>
        <v>56</v>
      </c>
      <c r="AQ79" s="15">
        <f>AP79/AO79</f>
        <v>1.5135135135135136</v>
      </c>
      <c r="AR79" s="11">
        <f>SUM(AR77:AR78)</f>
        <v>35</v>
      </c>
      <c r="AS79" s="11">
        <f>SUM(AS77:AS78)</f>
        <v>52</v>
      </c>
      <c r="AT79" s="15">
        <f>AS79/AR79</f>
        <v>1.4857142857142858</v>
      </c>
      <c r="AU79" s="11">
        <f>SUM(AU77:AU78)</f>
        <v>36</v>
      </c>
      <c r="AV79" s="11">
        <f>SUM(AV77:AV78)</f>
        <v>53</v>
      </c>
      <c r="AW79" s="15">
        <f>AV79/AU79</f>
        <v>1.4722222222222223</v>
      </c>
      <c r="AX79" s="11">
        <f>SUM(AX77:AX78)</f>
        <v>38</v>
      </c>
      <c r="AY79" s="11">
        <f>SUM(AY77:AY78)</f>
        <v>51</v>
      </c>
      <c r="AZ79" s="15">
        <f>AY79/AX79</f>
        <v>1.3421052631578947</v>
      </c>
      <c r="BA79" s="11">
        <f>SUM(BA77:BA78)</f>
        <v>39</v>
      </c>
      <c r="BB79" s="11">
        <f>SUM(BB77:BB78)</f>
        <v>48</v>
      </c>
      <c r="BC79" s="15">
        <f>BB79/BA79</f>
        <v>1.2307692307692308</v>
      </c>
      <c r="BD79" s="11">
        <f>SUM(BD77:BD78)</f>
        <v>40</v>
      </c>
      <c r="BE79" s="11">
        <f>SUM(BE77:BE78)</f>
        <v>53</v>
      </c>
      <c r="BF79" s="15">
        <f>BE79/BD79</f>
        <v>1.325</v>
      </c>
      <c r="BG79" s="11">
        <f>SUM(BG77:BG78)</f>
        <v>37</v>
      </c>
      <c r="BH79" s="11">
        <f>SUM(BH77:BH78)</f>
        <v>50</v>
      </c>
      <c r="BI79" s="15">
        <f>BH79/BG79</f>
        <v>1.3513513513513513</v>
      </c>
      <c r="BJ79" s="11">
        <f>SUM(BJ77:BJ78)</f>
        <v>39</v>
      </c>
      <c r="BK79" s="11">
        <f>SUM(BK77:BK78)</f>
        <v>53</v>
      </c>
      <c r="BL79" s="15">
        <f>BK79/BJ79</f>
        <v>1.358974358974359</v>
      </c>
      <c r="BM79" s="11">
        <f>SUM(BM77:BM78)</f>
        <v>36</v>
      </c>
      <c r="BN79" s="11">
        <f>SUM(BN77:BN78)</f>
        <v>50</v>
      </c>
      <c r="BO79" s="15">
        <f>BN79/BM79</f>
        <v>1.3888888888888888</v>
      </c>
      <c r="BP79" s="11">
        <f>SUM(BP77:BP78)</f>
        <v>37</v>
      </c>
      <c r="BQ79" s="11">
        <f>SUM(BQ77:BQ78)</f>
        <v>51</v>
      </c>
      <c r="BR79" s="15">
        <f>BQ79/BP79</f>
        <v>1.3783783783783783</v>
      </c>
      <c r="BS79" s="11">
        <f>SUM(BS77:BS78)</f>
        <v>38</v>
      </c>
      <c r="BT79" s="11">
        <f>SUM(BT77:BT78)</f>
        <v>52</v>
      </c>
      <c r="BU79" s="15">
        <f>BT79/BS79</f>
        <v>1.368421052631579</v>
      </c>
      <c r="BV79" s="11">
        <f>SUM(BV77:BV78)</f>
        <v>34</v>
      </c>
      <c r="BW79" s="11">
        <f>SUM(BW77:BW78)</f>
        <v>48</v>
      </c>
      <c r="BX79" s="15">
        <f>BW79/BV79</f>
        <v>1.411764705882353</v>
      </c>
      <c r="BY79" s="11">
        <f>SUM(BY77:BY78)</f>
        <v>37</v>
      </c>
      <c r="BZ79" s="11">
        <f>SUM(BZ77:BZ78)</f>
        <v>51</v>
      </c>
      <c r="CA79" s="15">
        <f>BZ79/BY79</f>
        <v>1.3783783783783783</v>
      </c>
      <c r="CB79" s="11">
        <f>SUM(CB77:CB78)</f>
        <v>36</v>
      </c>
      <c r="CC79" s="11">
        <f>SUM(CC77:CC78)</f>
        <v>48</v>
      </c>
      <c r="CD79" s="15">
        <f>CC79/CB79</f>
        <v>1.3333333333333333</v>
      </c>
      <c r="CE79" s="11">
        <f>SUM(CE77:CE78)</f>
        <v>33</v>
      </c>
      <c r="CF79" s="11">
        <f>SUM(CF77:CF78)</f>
        <v>45</v>
      </c>
      <c r="CG79" s="15">
        <f>CF79/CE79</f>
        <v>1.3636363636363635</v>
      </c>
      <c r="CH79" s="11">
        <f>SUM(CH77:CH78)</f>
        <v>34</v>
      </c>
      <c r="CI79" s="11">
        <f>SUM(CI77:CI78)</f>
        <v>48</v>
      </c>
      <c r="CJ79" s="15">
        <f>CI79/CH79</f>
        <v>1.411764705882353</v>
      </c>
      <c r="CK79" s="11">
        <f>SUM(CK77:CK78)</f>
        <v>32</v>
      </c>
      <c r="CL79" s="11">
        <f>SUM(CL77:CL78)</f>
        <v>42</v>
      </c>
      <c r="CM79" s="15">
        <f>CL79/CK79</f>
        <v>1.3125</v>
      </c>
      <c r="CN79" s="11">
        <f>SUM(CN77:CN78)</f>
        <v>34</v>
      </c>
      <c r="CO79" s="11">
        <f>SUM(CO77:CO78)</f>
        <v>48</v>
      </c>
      <c r="CP79" s="15">
        <f>CO79/CN79</f>
        <v>1.411764705882353</v>
      </c>
      <c r="CQ79" s="11">
        <f>SUM(CQ77:CQ78)</f>
        <v>32</v>
      </c>
      <c r="CR79" s="11">
        <f>SUM(CR77:CR78)</f>
        <v>44</v>
      </c>
      <c r="CS79" s="15">
        <f>CR79/CQ79</f>
        <v>1.375</v>
      </c>
      <c r="CT79" s="11">
        <f>SUM(CT77:CT78)</f>
        <v>31</v>
      </c>
      <c r="CU79" s="11">
        <f>SUM(CU77:CU78)</f>
        <v>43</v>
      </c>
      <c r="CV79" s="15">
        <f>CU79/CT79</f>
        <v>1.3870967741935485</v>
      </c>
      <c r="CW79" s="11">
        <f>SUM(CW77:CW78)</f>
        <v>32</v>
      </c>
      <c r="CX79" s="11">
        <f>SUM(CX77:CX78)</f>
        <v>44</v>
      </c>
      <c r="CY79" s="15">
        <f>CX79/CW79</f>
        <v>1.375</v>
      </c>
      <c r="CZ79" s="11">
        <f>SUM(CZ77:CZ78)</f>
        <v>29</v>
      </c>
      <c r="DA79" s="11">
        <f>SUM(DA77:DA78)</f>
        <v>41</v>
      </c>
      <c r="DB79" s="15">
        <f>DA79/CZ79</f>
        <v>1.4137931034482758</v>
      </c>
      <c r="DC79" s="11">
        <f>SUM(DC77:DC78)</f>
        <v>24</v>
      </c>
      <c r="DD79" s="11">
        <f>SUM(DD77:DD78)</f>
        <v>36</v>
      </c>
      <c r="DE79" s="15">
        <f>DD79/DC79</f>
        <v>1.5</v>
      </c>
    </row>
    <row r="80" spans="4:79" ht="15" thickBot="1">
      <c r="D80" s="13"/>
      <c r="G80" s="13"/>
      <c r="J80" s="13"/>
      <c r="M80" s="13"/>
      <c r="P80" s="13"/>
      <c r="S80" s="13"/>
      <c r="V80" s="13"/>
      <c r="Y80" s="13"/>
      <c r="AB80" s="13"/>
      <c r="AE80" s="13"/>
      <c r="AH80" s="13"/>
      <c r="AK80" s="13"/>
      <c r="AN80" s="13"/>
      <c r="AQ80" s="13"/>
      <c r="AT80" s="13"/>
      <c r="AW80" s="13"/>
      <c r="AZ80" s="13"/>
      <c r="BC80" s="13"/>
      <c r="BF80" s="13"/>
      <c r="BI80" s="13"/>
      <c r="BL80" s="13"/>
      <c r="BO80" s="13"/>
      <c r="BR80" s="13"/>
      <c r="BU80" s="13"/>
      <c r="BX80" s="13"/>
      <c r="CA80" s="13"/>
    </row>
    <row r="81" spans="1:109" ht="15.75" thickBot="1">
      <c r="A81" s="5" t="s">
        <v>66</v>
      </c>
      <c r="B81" s="11">
        <f>B79+B74+B59+B49+B41+B26+B16</f>
        <v>43627</v>
      </c>
      <c r="C81" s="11">
        <f>C79+C74+C59+C49+C41+C26+C16</f>
        <v>56244</v>
      </c>
      <c r="D81" s="14">
        <f>C81/B81</f>
        <v>1.2892016411855043</v>
      </c>
      <c r="E81" s="11">
        <f>E79+E74+E59+E49+E41+E26+E16</f>
        <v>43682</v>
      </c>
      <c r="F81" s="11">
        <f>F79+F74+F59+F49+F41+F26+F16</f>
        <v>56444</v>
      </c>
      <c r="G81" s="14">
        <f>F81/E81</f>
        <v>1.292156952520489</v>
      </c>
      <c r="H81" s="11">
        <f>H79+H74+H59+H49+H41+H26+H16</f>
        <v>42867</v>
      </c>
      <c r="I81" s="11">
        <f>I79+I74+I59+I49+I41+I26+I16</f>
        <v>55447</v>
      </c>
      <c r="J81" s="14">
        <f>I81/H81</f>
        <v>1.2934658361910094</v>
      </c>
      <c r="K81" s="11">
        <f>K79+K74+K59+K49+K41+K26+K16</f>
        <v>43657</v>
      </c>
      <c r="L81" s="11">
        <f>L79+L74+L59+L49+L41+L26+L16</f>
        <v>56159</v>
      </c>
      <c r="M81" s="14">
        <f>L81/K81</f>
        <v>1.2863687381175986</v>
      </c>
      <c r="N81" s="11">
        <f>N79+N74+N59+N49+N41+N26+N16</f>
        <v>43453</v>
      </c>
      <c r="O81" s="11">
        <f>O79+O74+O59+O49+O41+O26+O16</f>
        <v>55771</v>
      </c>
      <c r="P81" s="14">
        <f>O81/N81</f>
        <v>1.283478701125354</v>
      </c>
      <c r="Q81" s="11">
        <f>Q79+Q74+Q59+Q49+Q41+Q26+Q16</f>
        <v>44169</v>
      </c>
      <c r="R81" s="11">
        <f>R79+R74+R59+R49+R41+R26+R16</f>
        <v>56688</v>
      </c>
      <c r="S81" s="14">
        <f>R81/Q81</f>
        <v>1.2834340827277049</v>
      </c>
      <c r="T81" s="11">
        <f>T79+T74+T59+T49+T41+T26+T16</f>
        <v>43719</v>
      </c>
      <c r="U81" s="11">
        <f>U79+U74+U59+U49+U41+U26+U16</f>
        <v>56332</v>
      </c>
      <c r="V81" s="14">
        <f>U81/T81</f>
        <v>1.2885015668244928</v>
      </c>
      <c r="W81" s="11">
        <f>W79+W74+W59+W49+W41+W26+W16</f>
        <v>43491</v>
      </c>
      <c r="X81" s="11">
        <f>X79+X74+X59+X49+X41+X26+X16</f>
        <v>55841</v>
      </c>
      <c r="Y81" s="14">
        <f>X81/W81</f>
        <v>1.2839667977282656</v>
      </c>
      <c r="Z81" s="11">
        <f>Z79+Z74+Z59+Z49+Z41+Z26+Z16</f>
        <v>43431</v>
      </c>
      <c r="AA81" s="11">
        <f>AA79+AA74+AA59+AA49+AA41+AA26+AA16</f>
        <v>55749</v>
      </c>
      <c r="AB81" s="14">
        <f>AA81/Z81</f>
        <v>1.2836222974373144</v>
      </c>
      <c r="AC81" s="11">
        <f>AC79+AC74+AC59+AC49+AC41+AC26+AC16</f>
        <v>43668</v>
      </c>
      <c r="AD81" s="11">
        <f>AD79+AD74+AD59+AD49+AD41+AD26+AD16</f>
        <v>56012</v>
      </c>
      <c r="AE81" s="14">
        <f>AD81/AC81</f>
        <v>1.2826783914994961</v>
      </c>
      <c r="AF81" s="11">
        <f>AF79+AF74+AF59+AF49+AF41+AF26+AF16</f>
        <v>43879</v>
      </c>
      <c r="AG81" s="11">
        <f>AG79+AG74+AG59+AG49+AG41+AG26+AG16</f>
        <v>56583</v>
      </c>
      <c r="AH81" s="14">
        <f>AG81/AF81</f>
        <v>1.289523462248456</v>
      </c>
      <c r="AI81" s="11">
        <f>AI79+AI74+AI59+AI49+AI41+AI26+AI16</f>
        <v>43376</v>
      </c>
      <c r="AJ81" s="11">
        <f>AJ79+AJ74+AJ59+AJ49+AJ41+AJ26+AJ16</f>
        <v>55960</v>
      </c>
      <c r="AK81" s="14">
        <f>AJ81/AI81</f>
        <v>1.2901143489487275</v>
      </c>
      <c r="AL81" s="11">
        <f>AL79+AL74+AL59+AL49+AL41+AL26+AL16</f>
        <v>42978</v>
      </c>
      <c r="AM81" s="11">
        <f>AM79+AM74+AM59+AM49+AM41+AM26+AM16</f>
        <v>55531</v>
      </c>
      <c r="AN81" s="14">
        <f>AM81/AL81</f>
        <v>1.2920796686676905</v>
      </c>
      <c r="AO81" s="11">
        <f>AO79+AO74+AO59+AO49+AO41+AO26+AO16</f>
        <v>43204</v>
      </c>
      <c r="AP81" s="11">
        <f>AP79+AP74+AP59+AP49+AP41+AP26+AP16</f>
        <v>55723</v>
      </c>
      <c r="AQ81" s="14">
        <f>AP81/AO81</f>
        <v>1.2897648365892047</v>
      </c>
      <c r="AR81" s="11">
        <f>AR79+AR74+AR59+AR49+AR41+AR26+AR16</f>
        <v>42416</v>
      </c>
      <c r="AS81" s="11">
        <f>AS79+AS74+AS59+AS49+AS41+AS26+AS16</f>
        <v>54883</v>
      </c>
      <c r="AT81" s="14">
        <f>AS81/AR81</f>
        <v>1.2939221048660883</v>
      </c>
      <c r="AU81" s="11">
        <f>AU79+AU74+AU59+AU49+AU41+AU26+AU16</f>
        <v>42984</v>
      </c>
      <c r="AV81" s="11">
        <f>AV79+AV74+AV59+AV49+AV41+AV26+AV16</f>
        <v>55624</v>
      </c>
      <c r="AW81" s="14">
        <f>AV81/AU81</f>
        <v>1.2940629071282337</v>
      </c>
      <c r="AX81" s="11">
        <f>AX79+AX74+AX59+AX49+AX41+AX26+AX16</f>
        <v>42739</v>
      </c>
      <c r="AY81" s="11">
        <f>AY79+AY74+AY59+AY49+AY41+AY26+AY16</f>
        <v>55420</v>
      </c>
      <c r="AZ81" s="14">
        <f>AY81/AX81</f>
        <v>1.2967079248461593</v>
      </c>
      <c r="BA81" s="11">
        <f>BA79+BA74+BA59+BA49+BA41+BA26+BA16</f>
        <v>42559</v>
      </c>
      <c r="BB81" s="11">
        <f>BB79+BB74+BB59+BB49+BB41+BB26+BB16</f>
        <v>55142</v>
      </c>
      <c r="BC81" s="14">
        <f>BB81/BA81</f>
        <v>1.2956601423905636</v>
      </c>
      <c r="BD81" s="11">
        <f>BD79+BD74+BD59+BD49+BD41+BD26+BD16</f>
        <v>42830</v>
      </c>
      <c r="BE81" s="11">
        <f>BE79+BE74+BE59+BE49+BE41+BE26+BE16</f>
        <v>55604</v>
      </c>
      <c r="BF81" s="14">
        <f>BE81/BD81</f>
        <v>1.2982488909642773</v>
      </c>
      <c r="BG81" s="11">
        <f>BG79+BG74+BG59+BG49+BG41+BG26+BG16</f>
        <v>43013</v>
      </c>
      <c r="BH81" s="11">
        <f>BH79+BH74+BH59+BH49+BH41+BH26+BH16</f>
        <v>55876</v>
      </c>
      <c r="BI81" s="14">
        <f>BH81/BG81</f>
        <v>1.2990491246832352</v>
      </c>
      <c r="BJ81" s="11">
        <f>BJ79+BJ74+BJ59+BJ49+BJ41+BJ26+BJ16</f>
        <v>42919</v>
      </c>
      <c r="BK81" s="11">
        <f>BK79+BK74+BK59+BK49+BK41+BK26+BK16</f>
        <v>55872</v>
      </c>
      <c r="BL81" s="14">
        <f>BK81/BJ81</f>
        <v>1.3018010671264475</v>
      </c>
      <c r="BM81" s="11">
        <f>BM79+BM74+BM59+BM49+BM41+BM26+BM16</f>
        <v>42523</v>
      </c>
      <c r="BN81" s="11">
        <f>BN79+BN74+BN59+BN49+BN41+BN26+BN16</f>
        <v>55239</v>
      </c>
      <c r="BO81" s="14">
        <f>BN81/BM81</f>
        <v>1.2990381675798979</v>
      </c>
      <c r="BP81" s="11">
        <f>BP79+BP74+BP59+BP49+BP41+BP26+BP16</f>
        <v>42771</v>
      </c>
      <c r="BQ81" s="11">
        <f>BQ79+BQ74+BQ59+BQ49+BQ41+BQ26+BQ16</f>
        <v>55571</v>
      </c>
      <c r="BR81" s="14">
        <f>BQ81/BP81</f>
        <v>1.2992681957401042</v>
      </c>
      <c r="BS81" s="11">
        <f>BS79+BS74+BS59+BS49+BS41+BS26+BS16</f>
        <v>42680</v>
      </c>
      <c r="BT81" s="11">
        <f>BT79+BT74+BT59+BT49+BT41+BT26+BT16</f>
        <v>55397</v>
      </c>
      <c r="BU81" s="14">
        <f>BT81/BS81</f>
        <v>1.2979615745079662</v>
      </c>
      <c r="BV81" s="11">
        <f>BV79+BV74+BV59+BV49+BV41+BV26+BV16</f>
        <v>42397</v>
      </c>
      <c r="BW81" s="11">
        <f>BW79+BW74+BW59+BW49+BW41+BW26+BW16</f>
        <v>55147</v>
      </c>
      <c r="BX81" s="14">
        <f>BW81/BV81</f>
        <v>1.3007288251527231</v>
      </c>
      <c r="BY81" s="11">
        <f>BY79+BY74+BY59+BY49+BY41+BY26+BY16</f>
        <v>42299</v>
      </c>
      <c r="BZ81" s="11">
        <f>BZ79+BZ74+BZ59+BZ49+BZ41+BZ26+BZ16</f>
        <v>55126</v>
      </c>
      <c r="CA81" s="14">
        <f>BZ81/BY81</f>
        <v>1.303245939620322</v>
      </c>
      <c r="CB81" s="11">
        <f>CB79+CB74+CB59+CB49+CB41+CB26+CB16</f>
        <v>41484</v>
      </c>
      <c r="CC81" s="11">
        <f>CC79+CC74+CC59+CC49+CC41+CC26+CC16</f>
        <v>54285</v>
      </c>
      <c r="CD81" s="14">
        <f>CC81/CB81</f>
        <v>1.3085768006942435</v>
      </c>
      <c r="CE81" s="11">
        <f>CE79+CE74+CE59+CE49+CE41+CE26+CE16</f>
        <v>42362</v>
      </c>
      <c r="CF81" s="11">
        <f>CF79+CF74+CF59+CF49+CF41+CF26+CF16</f>
        <v>55165</v>
      </c>
      <c r="CG81" s="14">
        <f>CF81/CE81</f>
        <v>1.3022284122562675</v>
      </c>
      <c r="CH81" s="11">
        <f>CH79+CH74+CH59+CH49+CH41+CH26+CH16</f>
        <v>42400</v>
      </c>
      <c r="CI81" s="11">
        <f>CI79+CI74+CI59+CI49+CI41+CI26+CI16</f>
        <v>55121</v>
      </c>
      <c r="CJ81" s="14">
        <f>CI81/CH81</f>
        <v>1.3000235849056603</v>
      </c>
      <c r="CK81" s="11">
        <f>CK79+CK74+CK59+CK49+CK41+CK26+CK16</f>
        <v>42167</v>
      </c>
      <c r="CL81" s="11">
        <f>CL79+CL74+CL59+CL49+CL41+CL26+CL16</f>
        <v>54783</v>
      </c>
      <c r="CM81" s="14">
        <f>CL81/CK81</f>
        <v>1.2991913107406265</v>
      </c>
      <c r="CN81" s="11">
        <f>CN79+CN74+CN59+CN49+CN41+CN26+CN16</f>
        <v>42511</v>
      </c>
      <c r="CO81" s="11">
        <f>CO79+CO74+CO59+CO49+CO41+CO26+CO16</f>
        <v>55006</v>
      </c>
      <c r="CP81" s="14">
        <f>CO81/CN81</f>
        <v>1.2939239255722048</v>
      </c>
      <c r="CQ81" s="11">
        <f>CQ79+CQ74+CQ59+CQ49+CQ41+CQ26+CQ16</f>
        <v>42299</v>
      </c>
      <c r="CR81" s="11">
        <f>CR79+CR74+CR59+CR49+CR41+CR26+CR16</f>
        <v>54478</v>
      </c>
      <c r="CS81" s="14">
        <f>CR81/CQ81</f>
        <v>1.2879264285207688</v>
      </c>
      <c r="CT81" s="11">
        <f>CT79+CT74+CT59+CT49+CT41+CT26+CT16</f>
        <v>42210</v>
      </c>
      <c r="CU81" s="11">
        <f>CU79+CU74+CU59+CU49+CU41+CU26+CU16</f>
        <v>54123</v>
      </c>
      <c r="CV81" s="14">
        <f>CU81/CT81</f>
        <v>1.2822316986496092</v>
      </c>
      <c r="CW81" s="11">
        <f>CW79+CW74+CW59+CW49+CW41+CW26+CW16</f>
        <v>42222</v>
      </c>
      <c r="CX81" s="11">
        <f>CX79+CX74+CX59+CX49+CX41+CX26+CX16</f>
        <v>53620</v>
      </c>
      <c r="CY81" s="14">
        <f>CX81/CW81</f>
        <v>1.2699540523897495</v>
      </c>
      <c r="CZ81" s="11">
        <f>CZ79+CZ74+CZ59+CZ49+CZ41+CZ26+CZ16</f>
        <v>42401</v>
      </c>
      <c r="DA81" s="11">
        <f>DA79+DA74+DA59+DA49+DA41+DA26+DA16</f>
        <v>53351</v>
      </c>
      <c r="DB81" s="14">
        <f>DA81/CZ81</f>
        <v>1.258248626211646</v>
      </c>
      <c r="DC81" s="11">
        <f>DC79+DC74+DC59+DC49+DC41+DC26+DC16</f>
        <v>42254</v>
      </c>
      <c r="DD81" s="11">
        <f>DD79+DD74+DD59+DD49+DD41+DD26+DD16</f>
        <v>53033</v>
      </c>
      <c r="DE81" s="14">
        <f>DD81/DC81</f>
        <v>1.2551001088654328</v>
      </c>
    </row>
    <row r="82" spans="4:79" ht="14.25">
      <c r="D82" s="2"/>
      <c r="G82" s="2"/>
      <c r="J82" s="2"/>
      <c r="M82" s="2"/>
      <c r="P82" s="2"/>
      <c r="S82" s="2"/>
      <c r="V82" s="2"/>
      <c r="Y82" s="2"/>
      <c r="AB82" s="2"/>
      <c r="AE82" s="2"/>
      <c r="AH82" s="2"/>
      <c r="AK82" s="2"/>
      <c r="AN82" s="2"/>
      <c r="AQ82" s="2"/>
      <c r="AT82" s="2"/>
      <c r="AW82" s="2"/>
      <c r="AZ82" s="2"/>
      <c r="BC82" s="2"/>
      <c r="BF82" s="2"/>
      <c r="BI82" s="2"/>
      <c r="BL82" s="2"/>
      <c r="BO82" s="2"/>
      <c r="BR82" s="2"/>
      <c r="BU82" s="2"/>
      <c r="BX82" s="2"/>
      <c r="CA82" s="2"/>
    </row>
    <row r="83" spans="1:109" ht="30" customHeight="1">
      <c r="A83" s="3" t="s">
        <v>67</v>
      </c>
      <c r="B83" s="3" t="s">
        <v>0</v>
      </c>
      <c r="C83" s="3" t="s">
        <v>1</v>
      </c>
      <c r="D83" s="4" t="s">
        <v>14</v>
      </c>
      <c r="E83" s="3" t="s">
        <v>0</v>
      </c>
      <c r="F83" s="3" t="s">
        <v>1</v>
      </c>
      <c r="G83" s="4" t="s">
        <v>14</v>
      </c>
      <c r="H83" s="3" t="s">
        <v>0</v>
      </c>
      <c r="I83" s="3" t="s">
        <v>1</v>
      </c>
      <c r="J83" s="4" t="s">
        <v>14</v>
      </c>
      <c r="K83" s="3" t="s">
        <v>0</v>
      </c>
      <c r="L83" s="3" t="s">
        <v>1</v>
      </c>
      <c r="M83" s="4" t="s">
        <v>14</v>
      </c>
      <c r="N83" s="3" t="s">
        <v>0</v>
      </c>
      <c r="O83" s="3" t="s">
        <v>1</v>
      </c>
      <c r="P83" s="4" t="s">
        <v>14</v>
      </c>
      <c r="Q83" s="3" t="s">
        <v>0</v>
      </c>
      <c r="R83" s="3" t="s">
        <v>1</v>
      </c>
      <c r="S83" s="4" t="s">
        <v>14</v>
      </c>
      <c r="T83" s="3" t="s">
        <v>0</v>
      </c>
      <c r="U83" s="3" t="s">
        <v>1</v>
      </c>
      <c r="V83" s="4" t="s">
        <v>14</v>
      </c>
      <c r="W83" s="3" t="s">
        <v>0</v>
      </c>
      <c r="X83" s="3" t="s">
        <v>1</v>
      </c>
      <c r="Y83" s="4" t="s">
        <v>14</v>
      </c>
      <c r="Z83" s="3" t="s">
        <v>0</v>
      </c>
      <c r="AA83" s="3" t="s">
        <v>1</v>
      </c>
      <c r="AB83" s="4" t="s">
        <v>14</v>
      </c>
      <c r="AC83" s="3" t="s">
        <v>0</v>
      </c>
      <c r="AD83" s="3" t="s">
        <v>1</v>
      </c>
      <c r="AE83" s="4" t="s">
        <v>14</v>
      </c>
      <c r="AF83" s="3" t="s">
        <v>0</v>
      </c>
      <c r="AG83" s="3" t="s">
        <v>1</v>
      </c>
      <c r="AH83" s="4" t="s">
        <v>14</v>
      </c>
      <c r="AI83" s="3" t="s">
        <v>0</v>
      </c>
      <c r="AJ83" s="3" t="s">
        <v>1</v>
      </c>
      <c r="AK83" s="4" t="s">
        <v>14</v>
      </c>
      <c r="AL83" s="3" t="s">
        <v>0</v>
      </c>
      <c r="AM83" s="3" t="s">
        <v>1</v>
      </c>
      <c r="AN83" s="4" t="s">
        <v>14</v>
      </c>
      <c r="AO83" s="3" t="s">
        <v>0</v>
      </c>
      <c r="AP83" s="3" t="s">
        <v>1</v>
      </c>
      <c r="AQ83" s="4" t="s">
        <v>14</v>
      </c>
      <c r="AR83" s="3" t="s">
        <v>0</v>
      </c>
      <c r="AS83" s="3" t="s">
        <v>1</v>
      </c>
      <c r="AT83" s="4" t="s">
        <v>14</v>
      </c>
      <c r="AU83" s="3" t="s">
        <v>0</v>
      </c>
      <c r="AV83" s="3" t="s">
        <v>1</v>
      </c>
      <c r="AW83" s="4" t="s">
        <v>14</v>
      </c>
      <c r="AX83" s="3" t="s">
        <v>0</v>
      </c>
      <c r="AY83" s="3" t="s">
        <v>1</v>
      </c>
      <c r="AZ83" s="4" t="s">
        <v>14</v>
      </c>
      <c r="BA83" s="3" t="s">
        <v>0</v>
      </c>
      <c r="BB83" s="3" t="s">
        <v>1</v>
      </c>
      <c r="BC83" s="4" t="s">
        <v>14</v>
      </c>
      <c r="BD83" s="3" t="s">
        <v>0</v>
      </c>
      <c r="BE83" s="3" t="s">
        <v>1</v>
      </c>
      <c r="BF83" s="4" t="s">
        <v>14</v>
      </c>
      <c r="BG83" s="3" t="s">
        <v>0</v>
      </c>
      <c r="BH83" s="3" t="s">
        <v>1</v>
      </c>
      <c r="BI83" s="4" t="s">
        <v>14</v>
      </c>
      <c r="BJ83" s="3" t="s">
        <v>0</v>
      </c>
      <c r="BK83" s="3" t="s">
        <v>1</v>
      </c>
      <c r="BL83" s="4" t="s">
        <v>14</v>
      </c>
      <c r="BM83" s="3" t="s">
        <v>0</v>
      </c>
      <c r="BN83" s="3" t="s">
        <v>1</v>
      </c>
      <c r="BO83" s="4" t="s">
        <v>14</v>
      </c>
      <c r="BP83" s="3" t="s">
        <v>0</v>
      </c>
      <c r="BQ83" s="3" t="s">
        <v>1</v>
      </c>
      <c r="BR83" s="4" t="s">
        <v>14</v>
      </c>
      <c r="BS83" s="3" t="s">
        <v>0</v>
      </c>
      <c r="BT83" s="3" t="s">
        <v>1</v>
      </c>
      <c r="BU83" s="4" t="s">
        <v>14</v>
      </c>
      <c r="BV83" s="3" t="s">
        <v>0</v>
      </c>
      <c r="BW83" s="3" t="s">
        <v>1</v>
      </c>
      <c r="BX83" s="4" t="s">
        <v>14</v>
      </c>
      <c r="BY83" s="3" t="s">
        <v>0</v>
      </c>
      <c r="BZ83" s="3" t="s">
        <v>1</v>
      </c>
      <c r="CA83" s="4" t="s">
        <v>14</v>
      </c>
      <c r="CB83" s="3" t="s">
        <v>0</v>
      </c>
      <c r="CC83" s="3" t="s">
        <v>1</v>
      </c>
      <c r="CD83" s="4" t="s">
        <v>14</v>
      </c>
      <c r="CE83" s="3" t="s">
        <v>0</v>
      </c>
      <c r="CF83" s="3" t="s">
        <v>1</v>
      </c>
      <c r="CG83" s="4" t="s">
        <v>14</v>
      </c>
      <c r="CH83" s="3" t="s">
        <v>0</v>
      </c>
      <c r="CI83" s="3" t="s">
        <v>1</v>
      </c>
      <c r="CJ83" s="4" t="s">
        <v>14</v>
      </c>
      <c r="CK83" s="3" t="s">
        <v>0</v>
      </c>
      <c r="CL83" s="3" t="s">
        <v>1</v>
      </c>
      <c r="CM83" s="4" t="s">
        <v>14</v>
      </c>
      <c r="CN83" s="3" t="s">
        <v>0</v>
      </c>
      <c r="CO83" s="3" t="s">
        <v>1</v>
      </c>
      <c r="CP83" s="4" t="s">
        <v>14</v>
      </c>
      <c r="CQ83" s="3" t="s">
        <v>0</v>
      </c>
      <c r="CR83" s="3" t="s">
        <v>1</v>
      </c>
      <c r="CS83" s="4" t="s">
        <v>14</v>
      </c>
      <c r="CT83" s="3" t="s">
        <v>0</v>
      </c>
      <c r="CU83" s="3" t="s">
        <v>1</v>
      </c>
      <c r="CV83" s="4" t="s">
        <v>14</v>
      </c>
      <c r="CW83" s="3" t="s">
        <v>0</v>
      </c>
      <c r="CX83" s="3" t="s">
        <v>1</v>
      </c>
      <c r="CY83" s="4" t="s">
        <v>14</v>
      </c>
      <c r="CZ83" s="3" t="s">
        <v>0</v>
      </c>
      <c r="DA83" s="3" t="s">
        <v>1</v>
      </c>
      <c r="DB83" s="4" t="s">
        <v>14</v>
      </c>
      <c r="DC83" s="3" t="s">
        <v>0</v>
      </c>
      <c r="DD83" s="3" t="s">
        <v>1</v>
      </c>
      <c r="DE83" s="4" t="s">
        <v>14</v>
      </c>
    </row>
    <row r="84" spans="1:109" ht="14.25">
      <c r="A84" s="1" t="s">
        <v>74</v>
      </c>
      <c r="B84" s="10">
        <v>387</v>
      </c>
      <c r="C84" s="10">
        <v>631</v>
      </c>
      <c r="D84" s="13">
        <f>C84/B84</f>
        <v>1.6304909560723515</v>
      </c>
      <c r="E84" s="10">
        <v>383</v>
      </c>
      <c r="F84" s="10">
        <v>629</v>
      </c>
      <c r="G84" s="13">
        <f>F84/E84</f>
        <v>1.6422976501305484</v>
      </c>
      <c r="H84" s="10">
        <v>380</v>
      </c>
      <c r="I84" s="10">
        <v>617</v>
      </c>
      <c r="J84" s="13">
        <f>I84/H84</f>
        <v>1.6236842105263158</v>
      </c>
      <c r="K84" s="10">
        <v>382</v>
      </c>
      <c r="L84" s="10">
        <v>611</v>
      </c>
      <c r="M84" s="13">
        <f>L84/K84</f>
        <v>1.5994764397905759</v>
      </c>
      <c r="N84" s="10">
        <v>379</v>
      </c>
      <c r="O84" s="10">
        <v>600</v>
      </c>
      <c r="P84" s="13">
        <f>O84/N84</f>
        <v>1.5831134564643798</v>
      </c>
      <c r="Q84" s="10">
        <v>378</v>
      </c>
      <c r="R84" s="10">
        <v>592</v>
      </c>
      <c r="S84" s="13">
        <f>R84/Q84</f>
        <v>1.566137566137566</v>
      </c>
      <c r="T84" s="10">
        <v>381</v>
      </c>
      <c r="U84" s="10">
        <v>593</v>
      </c>
      <c r="V84" s="13">
        <f>U84/T84</f>
        <v>1.5564304461942258</v>
      </c>
      <c r="W84" s="10">
        <v>374</v>
      </c>
      <c r="X84" s="10">
        <v>584</v>
      </c>
      <c r="Y84" s="13">
        <f>X84/W84</f>
        <v>1.5614973262032086</v>
      </c>
      <c r="Z84" s="10">
        <v>379</v>
      </c>
      <c r="AA84" s="10">
        <v>589</v>
      </c>
      <c r="AB84" s="13">
        <f>AA84/Z84</f>
        <v>1.554089709762533</v>
      </c>
      <c r="AC84" s="10">
        <v>375</v>
      </c>
      <c r="AD84" s="10">
        <v>583</v>
      </c>
      <c r="AE84" s="13">
        <f>AD84/AC84</f>
        <v>1.5546666666666666</v>
      </c>
      <c r="AF84" s="10">
        <v>379</v>
      </c>
      <c r="AG84" s="10">
        <v>597</v>
      </c>
      <c r="AH84" s="13">
        <f>AG84/AF84</f>
        <v>1.575197889182058</v>
      </c>
      <c r="AI84" s="10">
        <v>372</v>
      </c>
      <c r="AJ84" s="10">
        <v>576</v>
      </c>
      <c r="AK84" s="13">
        <f>AJ84/AI84</f>
        <v>1.5483870967741935</v>
      </c>
      <c r="AL84" s="10">
        <v>370</v>
      </c>
      <c r="AM84" s="10">
        <v>574</v>
      </c>
      <c r="AN84" s="13">
        <f>AM84/AL84</f>
        <v>1.5513513513513513</v>
      </c>
      <c r="AO84" s="10">
        <v>366</v>
      </c>
      <c r="AP84" s="10">
        <v>574</v>
      </c>
      <c r="AQ84" s="13">
        <f>AP84/AO84</f>
        <v>1.5683060109289617</v>
      </c>
      <c r="AR84" s="10">
        <v>356</v>
      </c>
      <c r="AS84" s="10">
        <v>565</v>
      </c>
      <c r="AT84" s="13">
        <f>AS84/AR84</f>
        <v>1.5870786516853932</v>
      </c>
      <c r="AU84" s="10">
        <v>350</v>
      </c>
      <c r="AV84" s="10">
        <v>565</v>
      </c>
      <c r="AW84" s="13">
        <f>AV84/AU84</f>
        <v>1.6142857142857143</v>
      </c>
      <c r="AX84" s="10">
        <v>340</v>
      </c>
      <c r="AY84" s="10">
        <v>536</v>
      </c>
      <c r="AZ84" s="13">
        <f>AY84/AX84</f>
        <v>1.576470588235294</v>
      </c>
      <c r="BA84" s="10">
        <v>342</v>
      </c>
      <c r="BB84" s="10">
        <v>528</v>
      </c>
      <c r="BC84" s="13">
        <f>BB84/BA84</f>
        <v>1.543859649122807</v>
      </c>
      <c r="BD84" s="10">
        <v>339</v>
      </c>
      <c r="BE84" s="10">
        <v>529</v>
      </c>
      <c r="BF84" s="13">
        <f>BE84/BD84</f>
        <v>1.5604719764011798</v>
      </c>
      <c r="BG84" s="10">
        <v>335</v>
      </c>
      <c r="BH84" s="10">
        <v>523</v>
      </c>
      <c r="BI84" s="13">
        <f>BH84/BG84</f>
        <v>1.5611940298507463</v>
      </c>
      <c r="BJ84" s="10">
        <v>328</v>
      </c>
      <c r="BK84" s="10">
        <v>512</v>
      </c>
      <c r="BL84" s="13">
        <f>BK84/BJ84</f>
        <v>1.5609756097560976</v>
      </c>
      <c r="BM84" s="10">
        <v>321</v>
      </c>
      <c r="BN84" s="10">
        <v>502</v>
      </c>
      <c r="BO84" s="13">
        <f>BN84/BM84</f>
        <v>1.5638629283489096</v>
      </c>
      <c r="BP84" s="10">
        <v>329</v>
      </c>
      <c r="BQ84" s="10">
        <v>527</v>
      </c>
      <c r="BR84" s="13">
        <f>BQ84/BP84</f>
        <v>1.6018237082066868</v>
      </c>
      <c r="BS84" s="10">
        <v>325</v>
      </c>
      <c r="BT84" s="10">
        <v>522</v>
      </c>
      <c r="BU84" s="13">
        <f>BT84/BS84</f>
        <v>1.606153846153846</v>
      </c>
      <c r="BV84" s="10">
        <v>321</v>
      </c>
      <c r="BW84" s="10">
        <v>512</v>
      </c>
      <c r="BX84" s="13">
        <f>BW84/BV84</f>
        <v>1.5950155763239875</v>
      </c>
      <c r="BY84" s="10">
        <v>319</v>
      </c>
      <c r="BZ84" s="10">
        <v>513</v>
      </c>
      <c r="CA84" s="13">
        <f>BZ84/BY84</f>
        <v>1.6081504702194358</v>
      </c>
      <c r="CB84" s="1">
        <v>321</v>
      </c>
      <c r="CC84" s="1">
        <v>521</v>
      </c>
      <c r="CD84" s="13">
        <f>CC84/CB84</f>
        <v>1.6230529595015577</v>
      </c>
      <c r="CE84" s="1">
        <v>327</v>
      </c>
      <c r="CF84" s="1">
        <v>514</v>
      </c>
      <c r="CG84" s="13">
        <f>CF84/CE84</f>
        <v>1.5718654434250765</v>
      </c>
      <c r="CH84" s="1">
        <v>333</v>
      </c>
      <c r="CI84" s="1">
        <v>517</v>
      </c>
      <c r="CJ84" s="13">
        <f>CI84/CH84</f>
        <v>1.5525525525525525</v>
      </c>
      <c r="CK84" s="1">
        <v>325</v>
      </c>
      <c r="CL84" s="1">
        <v>515</v>
      </c>
      <c r="CM84" s="13">
        <f>CL84/CK84</f>
        <v>1.5846153846153845</v>
      </c>
      <c r="CN84" s="1">
        <v>323</v>
      </c>
      <c r="CO84" s="1">
        <v>509</v>
      </c>
      <c r="CP84" s="13">
        <f>CO84/CN84</f>
        <v>1.5758513931888545</v>
      </c>
      <c r="CQ84" s="1">
        <v>315</v>
      </c>
      <c r="CR84" s="1">
        <v>492</v>
      </c>
      <c r="CS84" s="13">
        <f>CR84/CQ84</f>
        <v>1.561904761904762</v>
      </c>
      <c r="CT84" s="1">
        <v>304</v>
      </c>
      <c r="CU84" s="1">
        <v>472</v>
      </c>
      <c r="CV84" s="13">
        <f>CU84/CT84</f>
        <v>1.5526315789473684</v>
      </c>
      <c r="CW84" s="1">
        <v>295</v>
      </c>
      <c r="CX84" s="1">
        <v>441</v>
      </c>
      <c r="CY84" s="13">
        <f>CX84/CW84</f>
        <v>1.494915254237288</v>
      </c>
      <c r="CZ84" s="1">
        <v>302</v>
      </c>
      <c r="DA84" s="1">
        <v>448</v>
      </c>
      <c r="DB84" s="13">
        <f>DA84/CZ84</f>
        <v>1.4834437086092715</v>
      </c>
      <c r="DC84" s="1">
        <v>295</v>
      </c>
      <c r="DD84" s="1">
        <v>438</v>
      </c>
      <c r="DE84" s="13">
        <f>DD84/DC84</f>
        <v>1.4847457627118643</v>
      </c>
    </row>
    <row r="85" spans="1:109" ht="14.25">
      <c r="A85" s="1" t="s">
        <v>86</v>
      </c>
      <c r="B85" s="10">
        <v>499</v>
      </c>
      <c r="C85" s="10">
        <v>800</v>
      </c>
      <c r="D85" s="13">
        <f>C85/B85</f>
        <v>1.6032064128256514</v>
      </c>
      <c r="E85" s="10">
        <v>497</v>
      </c>
      <c r="F85" s="10">
        <v>797</v>
      </c>
      <c r="G85" s="13">
        <f>F85/E85</f>
        <v>1.6036217303822937</v>
      </c>
      <c r="H85" s="10">
        <v>472</v>
      </c>
      <c r="I85" s="10">
        <v>768</v>
      </c>
      <c r="J85" s="13">
        <f>I85/H85</f>
        <v>1.6271186440677967</v>
      </c>
      <c r="K85" s="10">
        <v>473</v>
      </c>
      <c r="L85" s="10">
        <v>771</v>
      </c>
      <c r="M85" s="13">
        <f>L85/K85</f>
        <v>1.6300211416490487</v>
      </c>
      <c r="N85" s="10">
        <v>470</v>
      </c>
      <c r="O85" s="10">
        <v>750</v>
      </c>
      <c r="P85" s="13">
        <f>O85/N85</f>
        <v>1.5957446808510638</v>
      </c>
      <c r="Q85" s="10">
        <v>481</v>
      </c>
      <c r="R85" s="10">
        <v>767</v>
      </c>
      <c r="S85" s="13">
        <f>R85/Q85</f>
        <v>1.5945945945945945</v>
      </c>
      <c r="T85" s="10">
        <v>479</v>
      </c>
      <c r="U85" s="10">
        <v>766</v>
      </c>
      <c r="V85" s="13">
        <f>U85/T85</f>
        <v>1.5991649269311066</v>
      </c>
      <c r="W85" s="10">
        <v>487</v>
      </c>
      <c r="X85" s="10">
        <v>774</v>
      </c>
      <c r="Y85" s="13">
        <f>X85/W85</f>
        <v>1.5893223819301847</v>
      </c>
      <c r="Z85" s="10">
        <v>481</v>
      </c>
      <c r="AA85" s="10">
        <v>763</v>
      </c>
      <c r="AB85" s="13">
        <f>AA85/Z85</f>
        <v>1.5862785862785862</v>
      </c>
      <c r="AC85" s="10">
        <v>480</v>
      </c>
      <c r="AD85" s="10">
        <v>771</v>
      </c>
      <c r="AE85" s="13">
        <f>AD85/AC85</f>
        <v>1.60625</v>
      </c>
      <c r="AF85" s="10">
        <v>478</v>
      </c>
      <c r="AG85" s="10">
        <v>772</v>
      </c>
      <c r="AH85" s="13">
        <f>AG85/AF85</f>
        <v>1.6150627615062763</v>
      </c>
      <c r="AI85" s="10">
        <v>477</v>
      </c>
      <c r="AJ85" s="10">
        <v>763</v>
      </c>
      <c r="AK85" s="13">
        <f>AJ85/AI85</f>
        <v>1.59958071278826</v>
      </c>
      <c r="AL85" s="10">
        <v>483</v>
      </c>
      <c r="AM85" s="10">
        <v>765</v>
      </c>
      <c r="AN85" s="13">
        <f>AM85/AL85</f>
        <v>1.5838509316770186</v>
      </c>
      <c r="AO85" s="10">
        <v>484</v>
      </c>
      <c r="AP85" s="10">
        <v>768</v>
      </c>
      <c r="AQ85" s="13">
        <f>AP85/AO85</f>
        <v>1.5867768595041323</v>
      </c>
      <c r="AR85" s="10">
        <v>488</v>
      </c>
      <c r="AS85" s="10">
        <v>791</v>
      </c>
      <c r="AT85" s="13">
        <f>AS85/AR85</f>
        <v>1.6209016393442623</v>
      </c>
      <c r="AU85" s="10">
        <v>501</v>
      </c>
      <c r="AV85" s="10">
        <v>801</v>
      </c>
      <c r="AW85" s="13">
        <f>AV85/AU85</f>
        <v>1.598802395209581</v>
      </c>
      <c r="AX85" s="10">
        <v>489</v>
      </c>
      <c r="AY85" s="10">
        <v>777</v>
      </c>
      <c r="AZ85" s="13">
        <f>AY85/AX85</f>
        <v>1.5889570552147239</v>
      </c>
      <c r="BA85" s="10">
        <v>482</v>
      </c>
      <c r="BB85" s="10">
        <v>764</v>
      </c>
      <c r="BC85" s="13">
        <f>BB85/BA85</f>
        <v>1.5850622406639003</v>
      </c>
      <c r="BD85" s="10">
        <v>490</v>
      </c>
      <c r="BE85" s="10">
        <v>774</v>
      </c>
      <c r="BF85" s="13">
        <f>BE85/BD85</f>
        <v>1.579591836734694</v>
      </c>
      <c r="BG85" s="10">
        <v>486</v>
      </c>
      <c r="BH85" s="10">
        <v>776</v>
      </c>
      <c r="BI85" s="13">
        <f>BH85/BG85</f>
        <v>1.5967078189300412</v>
      </c>
      <c r="BJ85" s="10">
        <v>492</v>
      </c>
      <c r="BK85" s="10">
        <v>776</v>
      </c>
      <c r="BL85" s="13">
        <f>BK85/BJ85</f>
        <v>1.5772357723577235</v>
      </c>
      <c r="BM85" s="10">
        <v>490</v>
      </c>
      <c r="BN85" s="10">
        <v>781</v>
      </c>
      <c r="BO85" s="13">
        <f>BN85/BM85</f>
        <v>1.5938775510204082</v>
      </c>
      <c r="BP85" s="10">
        <v>496</v>
      </c>
      <c r="BQ85" s="10">
        <v>796</v>
      </c>
      <c r="BR85" s="13">
        <f>BQ85/BP85</f>
        <v>1.6048387096774193</v>
      </c>
      <c r="BS85" s="10">
        <v>485</v>
      </c>
      <c r="BT85" s="10">
        <v>781</v>
      </c>
      <c r="BU85" s="13">
        <f>BT85/BS85</f>
        <v>1.6103092783505155</v>
      </c>
      <c r="BV85" s="10">
        <v>482</v>
      </c>
      <c r="BW85" s="10">
        <v>756</v>
      </c>
      <c r="BX85" s="13">
        <f>BW85/BV85</f>
        <v>1.5684647302904564</v>
      </c>
      <c r="BY85" s="10">
        <v>478</v>
      </c>
      <c r="BZ85" s="10">
        <v>741</v>
      </c>
      <c r="CA85" s="13">
        <f>BZ85/BY85</f>
        <v>1.5502092050209204</v>
      </c>
      <c r="CB85" s="1">
        <v>470</v>
      </c>
      <c r="CC85" s="1">
        <v>731</v>
      </c>
      <c r="CD85" s="13">
        <f>CC85/CB85</f>
        <v>1.5553191489361702</v>
      </c>
      <c r="CE85" s="1">
        <v>477</v>
      </c>
      <c r="CF85" s="1">
        <v>755</v>
      </c>
      <c r="CG85" s="13">
        <f>CF85/CE85</f>
        <v>1.5828092243186582</v>
      </c>
      <c r="CH85" s="1">
        <v>469</v>
      </c>
      <c r="CI85" s="1">
        <v>743</v>
      </c>
      <c r="CJ85" s="13">
        <f>CI85/CH85</f>
        <v>1.584221748400853</v>
      </c>
      <c r="CK85" s="1">
        <v>476</v>
      </c>
      <c r="CL85" s="1">
        <v>757</v>
      </c>
      <c r="CM85" s="13">
        <f>CL85/CK85</f>
        <v>1.5903361344537814</v>
      </c>
      <c r="CN85" s="1">
        <v>472</v>
      </c>
      <c r="CO85" s="1">
        <v>750</v>
      </c>
      <c r="CP85" s="13">
        <f>CO85/CN85</f>
        <v>1.5889830508474576</v>
      </c>
      <c r="CQ85" s="1">
        <v>475</v>
      </c>
      <c r="CR85" s="1">
        <v>740</v>
      </c>
      <c r="CS85" s="13">
        <f>CR85/CQ85</f>
        <v>1.5578947368421052</v>
      </c>
      <c r="CT85" s="1">
        <v>466</v>
      </c>
      <c r="CU85" s="1">
        <v>718</v>
      </c>
      <c r="CV85" s="13">
        <f>CU85/CT85</f>
        <v>1.5407725321888412</v>
      </c>
      <c r="CW85" s="1">
        <v>457</v>
      </c>
      <c r="CX85" s="1">
        <v>694</v>
      </c>
      <c r="CY85" s="13">
        <f>CX85/CW85</f>
        <v>1.5185995623632385</v>
      </c>
      <c r="CZ85" s="1">
        <v>456</v>
      </c>
      <c r="DA85" s="1">
        <v>697</v>
      </c>
      <c r="DB85" s="13">
        <f>DA85/CZ85</f>
        <v>1.5285087719298245</v>
      </c>
      <c r="DC85" s="1">
        <v>447</v>
      </c>
      <c r="DD85" s="1">
        <v>694</v>
      </c>
      <c r="DE85" s="13">
        <f>DD85/DC85</f>
        <v>1.552572706935123</v>
      </c>
    </row>
    <row r="86" spans="1:109" ht="14.25">
      <c r="A86" s="1" t="s">
        <v>68</v>
      </c>
      <c r="B86" s="10">
        <v>127</v>
      </c>
      <c r="C86" s="10">
        <v>246</v>
      </c>
      <c r="D86" s="13">
        <f>C86/B86</f>
        <v>1.937007874015748</v>
      </c>
      <c r="E86" s="10">
        <v>132</v>
      </c>
      <c r="F86" s="10">
        <v>246</v>
      </c>
      <c r="G86" s="13">
        <f>F86/E86</f>
        <v>1.8636363636363635</v>
      </c>
      <c r="H86" s="10">
        <v>128</v>
      </c>
      <c r="I86" s="10">
        <v>242</v>
      </c>
      <c r="J86" s="13">
        <f>I86/H86</f>
        <v>1.890625</v>
      </c>
      <c r="K86" s="10">
        <v>128</v>
      </c>
      <c r="L86" s="10">
        <v>243</v>
      </c>
      <c r="M86" s="13">
        <f>L86/K86</f>
        <v>1.8984375</v>
      </c>
      <c r="N86" s="10">
        <v>131</v>
      </c>
      <c r="O86" s="10">
        <v>243</v>
      </c>
      <c r="P86" s="13">
        <f>O86/N86</f>
        <v>1.8549618320610688</v>
      </c>
      <c r="Q86" s="10">
        <v>129</v>
      </c>
      <c r="R86" s="10">
        <v>241</v>
      </c>
      <c r="S86" s="13">
        <f>R86/Q86</f>
        <v>1.8682170542635659</v>
      </c>
      <c r="T86" s="10">
        <v>128</v>
      </c>
      <c r="U86" s="10">
        <v>228</v>
      </c>
      <c r="V86" s="13">
        <f>U86/T86</f>
        <v>1.78125</v>
      </c>
      <c r="W86" s="10">
        <v>132</v>
      </c>
      <c r="X86" s="10">
        <v>229</v>
      </c>
      <c r="Y86" s="13">
        <f>X86/W86</f>
        <v>1.7348484848484849</v>
      </c>
      <c r="Z86" s="10">
        <v>136</v>
      </c>
      <c r="AA86" s="10">
        <v>242</v>
      </c>
      <c r="AB86" s="13">
        <f>AA86/Z86</f>
        <v>1.7794117647058822</v>
      </c>
      <c r="AC86" s="10">
        <v>132</v>
      </c>
      <c r="AD86" s="10">
        <v>238</v>
      </c>
      <c r="AE86" s="13">
        <f>AD86/AC86</f>
        <v>1.803030303030303</v>
      </c>
      <c r="AF86" s="10">
        <v>131</v>
      </c>
      <c r="AG86" s="10">
        <v>237</v>
      </c>
      <c r="AH86" s="13">
        <f>AG86/AF86</f>
        <v>1.8091603053435115</v>
      </c>
      <c r="AI86" s="10">
        <v>130</v>
      </c>
      <c r="AJ86" s="10">
        <v>236</v>
      </c>
      <c r="AK86" s="13">
        <f>AJ86/AI86</f>
        <v>1.8153846153846154</v>
      </c>
      <c r="AL86" s="10">
        <v>124</v>
      </c>
      <c r="AM86" s="10">
        <v>231</v>
      </c>
      <c r="AN86" s="13">
        <f>AM86/AL86</f>
        <v>1.8629032258064515</v>
      </c>
      <c r="AO86" s="10">
        <v>126</v>
      </c>
      <c r="AP86" s="10">
        <v>233</v>
      </c>
      <c r="AQ86" s="13">
        <f>AP86/AO86</f>
        <v>1.8492063492063493</v>
      </c>
      <c r="AR86" s="10">
        <v>133</v>
      </c>
      <c r="AS86" s="10">
        <v>239</v>
      </c>
      <c r="AT86" s="13">
        <f>AS86/AR86</f>
        <v>1.7969924812030076</v>
      </c>
      <c r="AU86" s="10">
        <v>128</v>
      </c>
      <c r="AV86" s="10">
        <v>234</v>
      </c>
      <c r="AW86" s="13">
        <f>AV86/AU86</f>
        <v>1.828125</v>
      </c>
      <c r="AX86" s="10">
        <v>129</v>
      </c>
      <c r="AY86" s="10">
        <v>235</v>
      </c>
      <c r="AZ86" s="13">
        <f>AY86/AX86</f>
        <v>1.821705426356589</v>
      </c>
      <c r="BA86" s="10">
        <v>128</v>
      </c>
      <c r="BB86" s="10">
        <v>215</v>
      </c>
      <c r="BC86" s="13">
        <f>BB86/BA86</f>
        <v>1.6796875</v>
      </c>
      <c r="BD86" s="10">
        <v>123</v>
      </c>
      <c r="BE86" s="10">
        <v>210</v>
      </c>
      <c r="BF86" s="13">
        <f>BE86/BD86</f>
        <v>1.7073170731707317</v>
      </c>
      <c r="BG86" s="10">
        <v>122</v>
      </c>
      <c r="BH86" s="10">
        <v>196</v>
      </c>
      <c r="BI86" s="13">
        <f>BH86/BG86</f>
        <v>1.6065573770491803</v>
      </c>
      <c r="BJ86" s="10">
        <v>127</v>
      </c>
      <c r="BK86" s="10">
        <v>195</v>
      </c>
      <c r="BL86" s="13">
        <f>BK86/BJ86</f>
        <v>1.5354330708661417</v>
      </c>
      <c r="BM86" s="10">
        <v>125</v>
      </c>
      <c r="BN86" s="10">
        <v>190</v>
      </c>
      <c r="BO86" s="13">
        <f>BN86/BM86</f>
        <v>1.52</v>
      </c>
      <c r="BP86" s="10">
        <v>129</v>
      </c>
      <c r="BQ86" s="10">
        <v>194</v>
      </c>
      <c r="BR86" s="13">
        <f>BQ86/BP86</f>
        <v>1.503875968992248</v>
      </c>
      <c r="BS86" s="10">
        <v>129</v>
      </c>
      <c r="BT86" s="10">
        <v>197</v>
      </c>
      <c r="BU86" s="13">
        <f>BT86/BS86</f>
        <v>1.5271317829457365</v>
      </c>
      <c r="BV86" s="10">
        <v>123</v>
      </c>
      <c r="BW86" s="10">
        <v>188</v>
      </c>
      <c r="BX86" s="13">
        <f>BW86/BV86</f>
        <v>1.5284552845528456</v>
      </c>
      <c r="BY86" s="10">
        <v>116</v>
      </c>
      <c r="BZ86" s="10">
        <v>181</v>
      </c>
      <c r="CA86" s="13">
        <f>BZ86/BY86</f>
        <v>1.5603448275862069</v>
      </c>
      <c r="CB86" s="1">
        <v>115</v>
      </c>
      <c r="CC86" s="1">
        <v>183</v>
      </c>
      <c r="CD86" s="13">
        <f>CC86/CB86</f>
        <v>1.5913043478260869</v>
      </c>
      <c r="CE86" s="1">
        <v>120</v>
      </c>
      <c r="CF86" s="1">
        <v>188</v>
      </c>
      <c r="CG86" s="13">
        <f>CF86/CE86</f>
        <v>1.5666666666666667</v>
      </c>
      <c r="CH86" s="1">
        <v>123</v>
      </c>
      <c r="CI86" s="1">
        <v>191</v>
      </c>
      <c r="CJ86" s="13">
        <f>CI86/CH86</f>
        <v>1.5528455284552845</v>
      </c>
      <c r="CK86" s="1">
        <v>124</v>
      </c>
      <c r="CL86" s="1">
        <v>192</v>
      </c>
      <c r="CM86" s="13">
        <f>CL86/CK86</f>
        <v>1.5483870967741935</v>
      </c>
      <c r="CN86" s="1">
        <v>120</v>
      </c>
      <c r="CO86" s="1">
        <v>188</v>
      </c>
      <c r="CP86" s="13">
        <f>CO86/CN86</f>
        <v>1.5666666666666667</v>
      </c>
      <c r="CQ86" s="1">
        <v>116</v>
      </c>
      <c r="CR86" s="1">
        <v>179</v>
      </c>
      <c r="CS86" s="13">
        <f>CR86/CQ86</f>
        <v>1.543103448275862</v>
      </c>
      <c r="CT86" s="1">
        <v>116</v>
      </c>
      <c r="CU86" s="1">
        <v>179</v>
      </c>
      <c r="CV86" s="13">
        <f>CU86/CT86</f>
        <v>1.543103448275862</v>
      </c>
      <c r="CW86" s="1">
        <v>116</v>
      </c>
      <c r="CX86" s="1">
        <v>177</v>
      </c>
      <c r="CY86" s="13">
        <f>CX86/CW86</f>
        <v>1.5258620689655173</v>
      </c>
      <c r="CZ86" s="1">
        <v>120</v>
      </c>
      <c r="DA86" s="1">
        <v>170</v>
      </c>
      <c r="DB86" s="13">
        <f>DA86/CZ86</f>
        <v>1.4166666666666667</v>
      </c>
      <c r="DC86" s="1">
        <v>120</v>
      </c>
      <c r="DD86" s="1">
        <v>170</v>
      </c>
      <c r="DE86" s="13">
        <f>DD86/DC86</f>
        <v>1.4166666666666667</v>
      </c>
    </row>
    <row r="87" spans="1:109" ht="15" thickBot="1">
      <c r="A87" s="1" t="s">
        <v>81</v>
      </c>
      <c r="B87" s="10">
        <v>216</v>
      </c>
      <c r="C87" s="10">
        <v>267</v>
      </c>
      <c r="D87" s="13">
        <f>C87/B87</f>
        <v>1.2361111111111112</v>
      </c>
      <c r="E87" s="10">
        <v>215</v>
      </c>
      <c r="F87" s="10">
        <v>271</v>
      </c>
      <c r="G87" s="13">
        <f>F87/E87</f>
        <v>1.2604651162790699</v>
      </c>
      <c r="H87" s="10">
        <v>208</v>
      </c>
      <c r="I87" s="10">
        <v>264</v>
      </c>
      <c r="J87" s="13">
        <f>I87/H87</f>
        <v>1.2692307692307692</v>
      </c>
      <c r="K87" s="10">
        <v>204</v>
      </c>
      <c r="L87" s="10">
        <v>262</v>
      </c>
      <c r="M87" s="13">
        <f>L87/K87</f>
        <v>1.2843137254901962</v>
      </c>
      <c r="N87" s="10">
        <v>205</v>
      </c>
      <c r="O87" s="10">
        <v>263</v>
      </c>
      <c r="P87" s="13">
        <f>O87/N87</f>
        <v>1.2829268292682927</v>
      </c>
      <c r="Q87" s="10">
        <v>206</v>
      </c>
      <c r="R87" s="10">
        <v>265</v>
      </c>
      <c r="S87" s="13">
        <f>R87/Q87</f>
        <v>1.2864077669902914</v>
      </c>
      <c r="T87" s="10">
        <v>210</v>
      </c>
      <c r="U87" s="10">
        <v>269</v>
      </c>
      <c r="V87" s="13">
        <f>U87/T87</f>
        <v>1.2809523809523808</v>
      </c>
      <c r="W87" s="10">
        <v>207</v>
      </c>
      <c r="X87" s="10">
        <v>263</v>
      </c>
      <c r="Y87" s="13">
        <f>X87/W87</f>
        <v>1.2705314009661837</v>
      </c>
      <c r="Z87" s="10">
        <v>205</v>
      </c>
      <c r="AA87" s="10">
        <v>257</v>
      </c>
      <c r="AB87" s="13">
        <f>AA87/Z87</f>
        <v>1.2536585365853659</v>
      </c>
      <c r="AC87" s="10">
        <v>207</v>
      </c>
      <c r="AD87" s="10">
        <v>259</v>
      </c>
      <c r="AE87" s="13">
        <f>AD87/AC87</f>
        <v>1.251207729468599</v>
      </c>
      <c r="AF87" s="10">
        <v>209</v>
      </c>
      <c r="AG87" s="10">
        <v>262</v>
      </c>
      <c r="AH87" s="13">
        <f>AG87/AF87</f>
        <v>1.2535885167464116</v>
      </c>
      <c r="AI87" s="10">
        <v>207</v>
      </c>
      <c r="AJ87" s="10">
        <v>263</v>
      </c>
      <c r="AK87" s="13">
        <f>AJ87/AI87</f>
        <v>1.2705314009661837</v>
      </c>
      <c r="AL87" s="10">
        <v>209</v>
      </c>
      <c r="AM87" s="10">
        <v>257</v>
      </c>
      <c r="AN87" s="13">
        <f>AM87/AL87</f>
        <v>1.229665071770335</v>
      </c>
      <c r="AO87" s="10">
        <v>219</v>
      </c>
      <c r="AP87" s="10">
        <v>271</v>
      </c>
      <c r="AQ87" s="13">
        <f>AP87/AO87</f>
        <v>1.2374429223744292</v>
      </c>
      <c r="AR87" s="10">
        <v>215</v>
      </c>
      <c r="AS87" s="10">
        <v>270</v>
      </c>
      <c r="AT87" s="13">
        <f>AS87/AR87</f>
        <v>1.255813953488372</v>
      </c>
      <c r="AU87" s="10">
        <v>223</v>
      </c>
      <c r="AV87" s="10">
        <v>281</v>
      </c>
      <c r="AW87" s="13">
        <f>AV87/AU87</f>
        <v>1.2600896860986548</v>
      </c>
      <c r="AX87" s="10">
        <v>222</v>
      </c>
      <c r="AY87" s="10">
        <v>276</v>
      </c>
      <c r="AZ87" s="13">
        <f>AY87/AX87</f>
        <v>1.2432432432432432</v>
      </c>
      <c r="BA87" s="10">
        <v>220</v>
      </c>
      <c r="BB87" s="10">
        <v>277</v>
      </c>
      <c r="BC87" s="13">
        <f>BB87/BA87</f>
        <v>1.259090909090909</v>
      </c>
      <c r="BD87" s="10">
        <v>215</v>
      </c>
      <c r="BE87" s="10">
        <v>272</v>
      </c>
      <c r="BF87" s="13">
        <f>BE87/BD87</f>
        <v>1.2651162790697674</v>
      </c>
      <c r="BG87" s="10">
        <v>212</v>
      </c>
      <c r="BH87" s="10">
        <v>267</v>
      </c>
      <c r="BI87" s="13">
        <f>BH87/BG87</f>
        <v>1.259433962264151</v>
      </c>
      <c r="BJ87" s="10">
        <v>215</v>
      </c>
      <c r="BK87" s="10">
        <v>272</v>
      </c>
      <c r="BL87" s="13">
        <f>BK87/BJ87</f>
        <v>1.2651162790697674</v>
      </c>
      <c r="BM87" s="10">
        <v>214</v>
      </c>
      <c r="BN87" s="10">
        <v>270</v>
      </c>
      <c r="BO87" s="13">
        <f>BN87/BM87</f>
        <v>1.2616822429906542</v>
      </c>
      <c r="BP87" s="10">
        <v>212</v>
      </c>
      <c r="BQ87" s="10">
        <v>268</v>
      </c>
      <c r="BR87" s="13">
        <f>BQ87/BP87</f>
        <v>1.2641509433962264</v>
      </c>
      <c r="BS87" s="10">
        <v>215</v>
      </c>
      <c r="BT87" s="10">
        <v>274</v>
      </c>
      <c r="BU87" s="13">
        <f>BT87/BS87</f>
        <v>1.2744186046511627</v>
      </c>
      <c r="BV87" s="10">
        <v>209</v>
      </c>
      <c r="BW87" s="10">
        <v>263</v>
      </c>
      <c r="BX87" s="13">
        <f>BW87/BV87</f>
        <v>1.2583732057416268</v>
      </c>
      <c r="BY87" s="10">
        <v>205</v>
      </c>
      <c r="BZ87" s="10">
        <v>259</v>
      </c>
      <c r="CA87" s="13">
        <f>BZ87/BY87</f>
        <v>1.2634146341463415</v>
      </c>
      <c r="CB87" s="1">
        <v>205</v>
      </c>
      <c r="CC87" s="1">
        <v>250</v>
      </c>
      <c r="CD87" s="13">
        <f>CC87/CB87</f>
        <v>1.2195121951219512</v>
      </c>
      <c r="CE87" s="1">
        <v>200</v>
      </c>
      <c r="CF87" s="1">
        <v>247</v>
      </c>
      <c r="CG87" s="13">
        <f>CF87/CE87</f>
        <v>1.235</v>
      </c>
      <c r="CH87" s="1">
        <v>199</v>
      </c>
      <c r="CI87" s="1">
        <v>246</v>
      </c>
      <c r="CJ87" s="13">
        <f>CI87/CH87</f>
        <v>1.236180904522613</v>
      </c>
      <c r="CK87" s="1">
        <v>195</v>
      </c>
      <c r="CL87" s="1">
        <v>242</v>
      </c>
      <c r="CM87" s="13">
        <f>CL87/CK87</f>
        <v>1.241025641025641</v>
      </c>
      <c r="CN87" s="1">
        <v>195</v>
      </c>
      <c r="CO87" s="1">
        <v>241</v>
      </c>
      <c r="CP87" s="13">
        <f>CO87/CN87</f>
        <v>1.235897435897436</v>
      </c>
      <c r="CQ87" s="1">
        <v>190</v>
      </c>
      <c r="CR87" s="1">
        <v>236</v>
      </c>
      <c r="CS87" s="13">
        <f>CR87/CQ87</f>
        <v>1.2421052631578948</v>
      </c>
      <c r="CT87" s="1">
        <v>184</v>
      </c>
      <c r="CU87" s="1">
        <v>229</v>
      </c>
      <c r="CV87" s="13">
        <f>CU87/CT87</f>
        <v>1.2445652173913044</v>
      </c>
      <c r="CW87" s="1">
        <v>183</v>
      </c>
      <c r="CX87" s="1">
        <v>228</v>
      </c>
      <c r="CY87" s="13">
        <f>CX87/CW87</f>
        <v>1.2459016393442623</v>
      </c>
      <c r="CZ87" s="1">
        <v>179</v>
      </c>
      <c r="DA87" s="1">
        <v>220</v>
      </c>
      <c r="DB87" s="13">
        <f>DA87/CZ87</f>
        <v>1.229050279329609</v>
      </c>
      <c r="DC87" s="1">
        <v>178</v>
      </c>
      <c r="DD87" s="1">
        <v>218</v>
      </c>
      <c r="DE87" s="13">
        <f>DD87/DC87</f>
        <v>1.2247191011235956</v>
      </c>
    </row>
    <row r="88" spans="1:109" ht="15.75" thickBot="1">
      <c r="A88" s="5" t="s">
        <v>69</v>
      </c>
      <c r="B88" s="11">
        <f>B87+B86+B85+B84</f>
        <v>1229</v>
      </c>
      <c r="C88" s="11">
        <f>C87+C86+C85+C84</f>
        <v>1944</v>
      </c>
      <c r="D88" s="14">
        <f>C88/B88</f>
        <v>1.581773799837266</v>
      </c>
      <c r="E88" s="11">
        <f>E87+E86+E85+E84</f>
        <v>1227</v>
      </c>
      <c r="F88" s="11">
        <f>F87+F86+F85+F84</f>
        <v>1943</v>
      </c>
      <c r="G88" s="14">
        <f>F88/E88</f>
        <v>1.5835370823145885</v>
      </c>
      <c r="H88" s="11">
        <f>H87+H86+H85+H84</f>
        <v>1188</v>
      </c>
      <c r="I88" s="11">
        <f>I87+I86+I85+I84</f>
        <v>1891</v>
      </c>
      <c r="J88" s="14">
        <f>I88/H88</f>
        <v>1.5917508417508417</v>
      </c>
      <c r="K88" s="11">
        <f>K87+K86+K85+K84</f>
        <v>1187</v>
      </c>
      <c r="L88" s="11">
        <f>L87+L86+L85+L84</f>
        <v>1887</v>
      </c>
      <c r="M88" s="14">
        <f>L88/K88</f>
        <v>1.5897219882055602</v>
      </c>
      <c r="N88" s="11">
        <f>N87+N86+N85+N84</f>
        <v>1185</v>
      </c>
      <c r="O88" s="11">
        <f>O87+O86+O85+O84</f>
        <v>1856</v>
      </c>
      <c r="P88" s="14">
        <f>O88/N88</f>
        <v>1.5662447257383967</v>
      </c>
      <c r="Q88" s="11">
        <f>Q87+Q86+Q85+Q84</f>
        <v>1194</v>
      </c>
      <c r="R88" s="11">
        <f>R87+R86+R85+R84</f>
        <v>1865</v>
      </c>
      <c r="S88" s="14">
        <f>R88/Q88</f>
        <v>1.5619765494137354</v>
      </c>
      <c r="T88" s="11">
        <f>T87+T86+T85+T84</f>
        <v>1198</v>
      </c>
      <c r="U88" s="11">
        <f>U87+U86+U85+U84</f>
        <v>1856</v>
      </c>
      <c r="V88" s="14">
        <f>U88/T88</f>
        <v>1.5492487479131887</v>
      </c>
      <c r="W88" s="11">
        <f>W87+W86+W85+W84</f>
        <v>1200</v>
      </c>
      <c r="X88" s="11">
        <f>X87+X86+X85+X84</f>
        <v>1850</v>
      </c>
      <c r="Y88" s="14">
        <f>X88/W88</f>
        <v>1.5416666666666667</v>
      </c>
      <c r="Z88" s="11">
        <f>Z87+Z86+Z85+Z84</f>
        <v>1201</v>
      </c>
      <c r="AA88" s="11">
        <f>AA87+AA86+AA85+AA84</f>
        <v>1851</v>
      </c>
      <c r="AB88" s="14">
        <f>AA88/Z88</f>
        <v>1.5412156536219817</v>
      </c>
      <c r="AC88" s="11">
        <f>AC87+AC86+AC85+AC84</f>
        <v>1194</v>
      </c>
      <c r="AD88" s="11">
        <f>AD87+AD86+AD85+AD84</f>
        <v>1851</v>
      </c>
      <c r="AE88" s="14">
        <f>AD88/AC88</f>
        <v>1.550251256281407</v>
      </c>
      <c r="AF88" s="11">
        <f>AF87+AF86+AF85+AF84</f>
        <v>1197</v>
      </c>
      <c r="AG88" s="11">
        <f>AG87+AG86+AG85+AG84</f>
        <v>1868</v>
      </c>
      <c r="AH88" s="14">
        <f>AG88/AF88</f>
        <v>1.5605680868838763</v>
      </c>
      <c r="AI88" s="11">
        <f>AI87+AI86+AI85+AI84</f>
        <v>1186</v>
      </c>
      <c r="AJ88" s="11">
        <f>AJ87+AJ86+AJ85+AJ84</f>
        <v>1838</v>
      </c>
      <c r="AK88" s="14">
        <f>AJ88/AI88</f>
        <v>1.5497470489038785</v>
      </c>
      <c r="AL88" s="11">
        <f>AL87+AL86+AL85+AL84</f>
        <v>1186</v>
      </c>
      <c r="AM88" s="11">
        <f>AM87+AM86+AM85+AM84</f>
        <v>1827</v>
      </c>
      <c r="AN88" s="14">
        <f>AM88/AL88</f>
        <v>1.5404721753794266</v>
      </c>
      <c r="AO88" s="11">
        <f>AO87+AO86+AO85+AO84</f>
        <v>1195</v>
      </c>
      <c r="AP88" s="11">
        <f>AP87+AP86+AP85+AP84</f>
        <v>1846</v>
      </c>
      <c r="AQ88" s="14">
        <f>AP88/AO88</f>
        <v>1.5447698744769875</v>
      </c>
      <c r="AR88" s="11">
        <f>AR87+AR86+AR85+AR84</f>
        <v>1192</v>
      </c>
      <c r="AS88" s="11">
        <f>AS87+AS86+AS85+AS84</f>
        <v>1865</v>
      </c>
      <c r="AT88" s="14">
        <f>AS88/AR88</f>
        <v>1.5645973154362416</v>
      </c>
      <c r="AU88" s="11">
        <f>AU87+AU86+AU85+AU84</f>
        <v>1202</v>
      </c>
      <c r="AV88" s="11">
        <f>AV87+AV86+AV85+AV84</f>
        <v>1881</v>
      </c>
      <c r="AW88" s="14">
        <f>AV88/AU88</f>
        <v>1.564891846921797</v>
      </c>
      <c r="AX88" s="11">
        <f>AX87+AX86+AX85+AX84</f>
        <v>1180</v>
      </c>
      <c r="AY88" s="11">
        <f>AY87+AY86+AY85+AY84</f>
        <v>1824</v>
      </c>
      <c r="AZ88" s="14">
        <f>AY88/AX88</f>
        <v>1.5457627118644068</v>
      </c>
      <c r="BA88" s="11">
        <f>BA87+BA86+BA85+BA84</f>
        <v>1172</v>
      </c>
      <c r="BB88" s="11">
        <f>BB87+BB86+BB85+BB84</f>
        <v>1784</v>
      </c>
      <c r="BC88" s="14">
        <f>BB88/BA88</f>
        <v>1.522184300341297</v>
      </c>
      <c r="BD88" s="11">
        <f>BD87+BD86+BD85+BD84</f>
        <v>1167</v>
      </c>
      <c r="BE88" s="11">
        <f>BE87+BE86+BE85+BE84</f>
        <v>1785</v>
      </c>
      <c r="BF88" s="14">
        <f>BE88/BD88</f>
        <v>1.5295629820051413</v>
      </c>
      <c r="BG88" s="11">
        <f>BG87+BG86+BG85+BG84</f>
        <v>1155</v>
      </c>
      <c r="BH88" s="11">
        <f>BH87+BH86+BH85+BH84</f>
        <v>1762</v>
      </c>
      <c r="BI88" s="14">
        <f>BH88/BG88</f>
        <v>1.5255411255411255</v>
      </c>
      <c r="BJ88" s="11">
        <f>BJ87+BJ86+BJ85+BJ84</f>
        <v>1162</v>
      </c>
      <c r="BK88" s="11">
        <f>BK87+BK86+BK85+BK84</f>
        <v>1755</v>
      </c>
      <c r="BL88" s="14">
        <f>BK88/BJ88</f>
        <v>1.5103270223752152</v>
      </c>
      <c r="BM88" s="11">
        <f>BM87+BM86+BM85+BM84</f>
        <v>1150</v>
      </c>
      <c r="BN88" s="11">
        <f>BN87+BN86+BN85+BN84</f>
        <v>1743</v>
      </c>
      <c r="BO88" s="14">
        <f>BN88/BM88</f>
        <v>1.5156521739130435</v>
      </c>
      <c r="BP88" s="11">
        <f>BP87+BP86+BP85+BP84</f>
        <v>1166</v>
      </c>
      <c r="BQ88" s="11">
        <f>BQ87+BQ86+BQ85+BQ84</f>
        <v>1785</v>
      </c>
      <c r="BR88" s="14">
        <f>BQ88/BP88</f>
        <v>1.5308747855917668</v>
      </c>
      <c r="BS88" s="11">
        <f>BS87+BS86+BS85+BS84</f>
        <v>1154</v>
      </c>
      <c r="BT88" s="11">
        <f>BT87+BT86+BT85+BT84</f>
        <v>1774</v>
      </c>
      <c r="BU88" s="14">
        <f>BT88/BS88</f>
        <v>1.5372616984402079</v>
      </c>
      <c r="BV88" s="11">
        <f>BV87+BV86+BV85+BV84</f>
        <v>1135</v>
      </c>
      <c r="BW88" s="11">
        <f>BW87+BW86+BW85+BW84</f>
        <v>1719</v>
      </c>
      <c r="BX88" s="14">
        <f>BW88/BV88</f>
        <v>1.5145374449339206</v>
      </c>
      <c r="BY88" s="11">
        <f>BY87+BY86+BY85+BY84</f>
        <v>1118</v>
      </c>
      <c r="BZ88" s="11">
        <f>BZ87+BZ86+BZ85+BZ84</f>
        <v>1694</v>
      </c>
      <c r="CA88" s="14">
        <f>BZ88/BY88</f>
        <v>1.5152057245080501</v>
      </c>
      <c r="CB88" s="11">
        <f>CB87+CB86+CB85+CB84</f>
        <v>1111</v>
      </c>
      <c r="CC88" s="11">
        <f>CC87+CC86+CC85+CC84</f>
        <v>1685</v>
      </c>
      <c r="CD88" s="14">
        <f>CC88/CB88</f>
        <v>1.5166516651665167</v>
      </c>
      <c r="CE88" s="11">
        <f>CE87+CE86+CE85+CE84</f>
        <v>1124</v>
      </c>
      <c r="CF88" s="11">
        <f>CF87+CF86+CF85+CF84</f>
        <v>1704</v>
      </c>
      <c r="CG88" s="14">
        <f>CF88/CE88</f>
        <v>1.5160142348754448</v>
      </c>
      <c r="CH88" s="11">
        <f>CH87+CH86+CH85+CH84</f>
        <v>1124</v>
      </c>
      <c r="CI88" s="11">
        <f>CI87+CI86+CI85+CI84</f>
        <v>1697</v>
      </c>
      <c r="CJ88" s="14">
        <f>CI88/CH88</f>
        <v>1.5097864768683273</v>
      </c>
      <c r="CK88" s="11">
        <f>CK87+CK86+CK85+CK84</f>
        <v>1120</v>
      </c>
      <c r="CL88" s="11">
        <f>CL87+CL86+CL85+CL84</f>
        <v>1706</v>
      </c>
      <c r="CM88" s="14">
        <f>CL88/CK88</f>
        <v>1.5232142857142856</v>
      </c>
      <c r="CN88" s="11">
        <f>CN87+CN86+CN85+CN84</f>
        <v>1110</v>
      </c>
      <c r="CO88" s="11">
        <f>CO87+CO86+CO85+CO84</f>
        <v>1688</v>
      </c>
      <c r="CP88" s="14">
        <f>CO88/CN88</f>
        <v>1.5207207207207207</v>
      </c>
      <c r="CQ88" s="11">
        <f>CQ87+CQ86+CQ85+CQ84</f>
        <v>1096</v>
      </c>
      <c r="CR88" s="11">
        <f>CR87+CR86+CR85+CR84</f>
        <v>1647</v>
      </c>
      <c r="CS88" s="14">
        <f>CR88/CQ88</f>
        <v>1.5027372262773722</v>
      </c>
      <c r="CT88" s="11">
        <f>CT87+CT86+CT85+CT84</f>
        <v>1070</v>
      </c>
      <c r="CU88" s="11">
        <f>CU87+CU86+CU85+CU84</f>
        <v>1598</v>
      </c>
      <c r="CV88" s="14">
        <f>CU88/CT88</f>
        <v>1.4934579439252336</v>
      </c>
      <c r="CW88" s="11">
        <f>CW87+CW86+CW85+CW84</f>
        <v>1051</v>
      </c>
      <c r="CX88" s="11">
        <f>CX87+CX86+CX85+CX84</f>
        <v>1540</v>
      </c>
      <c r="CY88" s="14">
        <f>CX88/CW88</f>
        <v>1.4652711703139867</v>
      </c>
      <c r="CZ88" s="11">
        <f>CZ87+CZ86+CZ85+CZ84</f>
        <v>1057</v>
      </c>
      <c r="DA88" s="11">
        <f>DA87+DA86+DA85+DA84</f>
        <v>1535</v>
      </c>
      <c r="DB88" s="14">
        <f>DA88/CZ88</f>
        <v>1.4522232734153264</v>
      </c>
      <c r="DC88" s="11">
        <f>DC87+DC86+DC85+DC84</f>
        <v>1040</v>
      </c>
      <c r="DD88" s="11">
        <f>DD87+DD86+DD85+DD84</f>
        <v>1520</v>
      </c>
      <c r="DE88" s="14">
        <f>DD88/DC88</f>
        <v>1.4615384615384615</v>
      </c>
    </row>
    <row r="89" spans="4:79" ht="14.25">
      <c r="D89" s="2"/>
      <c r="G89" s="2"/>
      <c r="J89" s="2"/>
      <c r="M89" s="2"/>
      <c r="P89" s="2"/>
      <c r="S89" s="2"/>
      <c r="V89" s="2"/>
      <c r="Y89" s="2"/>
      <c r="AB89" s="2"/>
      <c r="AE89" s="2"/>
      <c r="AH89" s="2"/>
      <c r="AK89" s="2"/>
      <c r="AN89" s="2"/>
      <c r="AQ89" s="2"/>
      <c r="AT89" s="2"/>
      <c r="AW89" s="2"/>
      <c r="AZ89" s="2"/>
      <c r="BC89" s="2"/>
      <c r="BF89" s="2"/>
      <c r="BI89" s="2"/>
      <c r="BL89" s="2"/>
      <c r="BO89" s="2"/>
      <c r="BR89" s="2"/>
      <c r="BU89" s="2"/>
      <c r="BX89" s="2"/>
      <c r="CA89" s="2"/>
    </row>
    <row r="90" spans="1:109" ht="30" customHeight="1">
      <c r="A90" s="3" t="s">
        <v>70</v>
      </c>
      <c r="B90" s="3" t="s">
        <v>0</v>
      </c>
      <c r="C90" s="3" t="s">
        <v>1</v>
      </c>
      <c r="D90" s="4" t="s">
        <v>14</v>
      </c>
      <c r="E90" s="3" t="s">
        <v>0</v>
      </c>
      <c r="F90" s="3" t="s">
        <v>1</v>
      </c>
      <c r="G90" s="4" t="s">
        <v>14</v>
      </c>
      <c r="H90" s="3" t="s">
        <v>0</v>
      </c>
      <c r="I90" s="3" t="s">
        <v>1</v>
      </c>
      <c r="J90" s="4" t="s">
        <v>14</v>
      </c>
      <c r="K90" s="3" t="s">
        <v>0</v>
      </c>
      <c r="L90" s="3" t="s">
        <v>1</v>
      </c>
      <c r="M90" s="4" t="s">
        <v>14</v>
      </c>
      <c r="N90" s="3" t="s">
        <v>0</v>
      </c>
      <c r="O90" s="3" t="s">
        <v>1</v>
      </c>
      <c r="P90" s="4" t="s">
        <v>14</v>
      </c>
      <c r="Q90" s="3" t="s">
        <v>0</v>
      </c>
      <c r="R90" s="3" t="s">
        <v>1</v>
      </c>
      <c r="S90" s="4" t="s">
        <v>14</v>
      </c>
      <c r="T90" s="3" t="s">
        <v>0</v>
      </c>
      <c r="U90" s="3" t="s">
        <v>1</v>
      </c>
      <c r="V90" s="4" t="s">
        <v>14</v>
      </c>
      <c r="W90" s="3" t="s">
        <v>0</v>
      </c>
      <c r="X90" s="3" t="s">
        <v>1</v>
      </c>
      <c r="Y90" s="4" t="s">
        <v>14</v>
      </c>
      <c r="Z90" s="3" t="s">
        <v>0</v>
      </c>
      <c r="AA90" s="3" t="s">
        <v>1</v>
      </c>
      <c r="AB90" s="4" t="s">
        <v>14</v>
      </c>
      <c r="AC90" s="3" t="s">
        <v>0</v>
      </c>
      <c r="AD90" s="3" t="s">
        <v>1</v>
      </c>
      <c r="AE90" s="4" t="s">
        <v>14</v>
      </c>
      <c r="AF90" s="3" t="s">
        <v>0</v>
      </c>
      <c r="AG90" s="3" t="s">
        <v>1</v>
      </c>
      <c r="AH90" s="4" t="s">
        <v>14</v>
      </c>
      <c r="AI90" s="3" t="s">
        <v>0</v>
      </c>
      <c r="AJ90" s="3" t="s">
        <v>1</v>
      </c>
      <c r="AK90" s="4" t="s">
        <v>14</v>
      </c>
      <c r="AL90" s="3" t="s">
        <v>0</v>
      </c>
      <c r="AM90" s="3" t="s">
        <v>1</v>
      </c>
      <c r="AN90" s="4" t="s">
        <v>14</v>
      </c>
      <c r="AO90" s="3" t="s">
        <v>0</v>
      </c>
      <c r="AP90" s="3" t="s">
        <v>1</v>
      </c>
      <c r="AQ90" s="4" t="s">
        <v>14</v>
      </c>
      <c r="AR90" s="3" t="s">
        <v>0</v>
      </c>
      <c r="AS90" s="3" t="s">
        <v>1</v>
      </c>
      <c r="AT90" s="4" t="s">
        <v>14</v>
      </c>
      <c r="AU90" s="3" t="s">
        <v>0</v>
      </c>
      <c r="AV90" s="3" t="s">
        <v>1</v>
      </c>
      <c r="AW90" s="4" t="s">
        <v>14</v>
      </c>
      <c r="AX90" s="3" t="s">
        <v>0</v>
      </c>
      <c r="AY90" s="3" t="s">
        <v>1</v>
      </c>
      <c r="AZ90" s="4" t="s">
        <v>14</v>
      </c>
      <c r="BA90" s="3" t="s">
        <v>0</v>
      </c>
      <c r="BB90" s="3" t="s">
        <v>1</v>
      </c>
      <c r="BC90" s="4" t="s">
        <v>14</v>
      </c>
      <c r="BD90" s="3" t="s">
        <v>0</v>
      </c>
      <c r="BE90" s="3" t="s">
        <v>1</v>
      </c>
      <c r="BF90" s="4" t="s">
        <v>14</v>
      </c>
      <c r="BG90" s="3" t="s">
        <v>0</v>
      </c>
      <c r="BH90" s="3" t="s">
        <v>1</v>
      </c>
      <c r="BI90" s="4" t="s">
        <v>14</v>
      </c>
      <c r="BJ90" s="3" t="s">
        <v>0</v>
      </c>
      <c r="BK90" s="3" t="s">
        <v>1</v>
      </c>
      <c r="BL90" s="4" t="s">
        <v>14</v>
      </c>
      <c r="BM90" s="3" t="s">
        <v>0</v>
      </c>
      <c r="BN90" s="3" t="s">
        <v>1</v>
      </c>
      <c r="BO90" s="4" t="s">
        <v>14</v>
      </c>
      <c r="BP90" s="3" t="s">
        <v>0</v>
      </c>
      <c r="BQ90" s="3" t="s">
        <v>1</v>
      </c>
      <c r="BR90" s="4" t="s">
        <v>14</v>
      </c>
      <c r="BS90" s="3" t="s">
        <v>0</v>
      </c>
      <c r="BT90" s="3" t="s">
        <v>1</v>
      </c>
      <c r="BU90" s="4" t="s">
        <v>14</v>
      </c>
      <c r="BV90" s="3" t="s">
        <v>0</v>
      </c>
      <c r="BW90" s="3" t="s">
        <v>1</v>
      </c>
      <c r="BX90" s="4" t="s">
        <v>14</v>
      </c>
      <c r="BY90" s="3" t="s">
        <v>0</v>
      </c>
      <c r="BZ90" s="3" t="s">
        <v>1</v>
      </c>
      <c r="CA90" s="4" t="s">
        <v>14</v>
      </c>
      <c r="CB90" s="3" t="s">
        <v>0</v>
      </c>
      <c r="CC90" s="3" t="s">
        <v>1</v>
      </c>
      <c r="CD90" s="4" t="s">
        <v>14</v>
      </c>
      <c r="CE90" s="3" t="s">
        <v>0</v>
      </c>
      <c r="CF90" s="3" t="s">
        <v>1</v>
      </c>
      <c r="CG90" s="4" t="s">
        <v>14</v>
      </c>
      <c r="CH90" s="3" t="s">
        <v>0</v>
      </c>
      <c r="CI90" s="3" t="s">
        <v>1</v>
      </c>
      <c r="CJ90" s="4" t="s">
        <v>14</v>
      </c>
      <c r="CK90" s="3" t="s">
        <v>0</v>
      </c>
      <c r="CL90" s="3" t="s">
        <v>1</v>
      </c>
      <c r="CM90" s="4" t="s">
        <v>14</v>
      </c>
      <c r="CN90" s="3" t="s">
        <v>0</v>
      </c>
      <c r="CO90" s="3" t="s">
        <v>1</v>
      </c>
      <c r="CP90" s="4" t="s">
        <v>14</v>
      </c>
      <c r="CQ90" s="3" t="s">
        <v>0</v>
      </c>
      <c r="CR90" s="3" t="s">
        <v>1</v>
      </c>
      <c r="CS90" s="4" t="s">
        <v>14</v>
      </c>
      <c r="CT90" s="3" t="s">
        <v>0</v>
      </c>
      <c r="CU90" s="3" t="s">
        <v>1</v>
      </c>
      <c r="CV90" s="4" t="s">
        <v>14</v>
      </c>
      <c r="CW90" s="3" t="s">
        <v>0</v>
      </c>
      <c r="CX90" s="3" t="s">
        <v>1</v>
      </c>
      <c r="CY90" s="4" t="s">
        <v>14</v>
      </c>
      <c r="CZ90" s="3" t="s">
        <v>0</v>
      </c>
      <c r="DA90" s="3" t="s">
        <v>1</v>
      </c>
      <c r="DB90" s="4" t="s">
        <v>14</v>
      </c>
      <c r="DC90" s="3" t="s">
        <v>0</v>
      </c>
      <c r="DD90" s="3" t="s">
        <v>1</v>
      </c>
      <c r="DE90" s="4" t="s">
        <v>14</v>
      </c>
    </row>
    <row r="91" spans="1:109" ht="14.25">
      <c r="A91" s="1" t="s">
        <v>76</v>
      </c>
      <c r="B91" s="10">
        <v>129</v>
      </c>
      <c r="C91" s="10">
        <v>206</v>
      </c>
      <c r="D91" s="13">
        <f>C91/B91</f>
        <v>1.5968992248062015</v>
      </c>
      <c r="E91" s="10">
        <v>128</v>
      </c>
      <c r="F91" s="10">
        <v>205</v>
      </c>
      <c r="G91" s="13">
        <f>F91/E91</f>
        <v>1.6015625</v>
      </c>
      <c r="H91" s="10">
        <v>123</v>
      </c>
      <c r="I91" s="10">
        <v>201</v>
      </c>
      <c r="J91" s="13">
        <f>I91/H91</f>
        <v>1.6341463414634145</v>
      </c>
      <c r="K91" s="10">
        <v>126</v>
      </c>
      <c r="L91" s="10">
        <v>204</v>
      </c>
      <c r="M91" s="13">
        <f>L91/K91</f>
        <v>1.619047619047619</v>
      </c>
      <c r="N91" s="10">
        <v>123</v>
      </c>
      <c r="O91" s="10">
        <v>192</v>
      </c>
      <c r="P91" s="13">
        <f>O91/N91</f>
        <v>1.5609756097560976</v>
      </c>
      <c r="Q91" s="10">
        <v>125</v>
      </c>
      <c r="R91" s="10">
        <v>192</v>
      </c>
      <c r="S91" s="13">
        <f>R91/Q91</f>
        <v>1.536</v>
      </c>
      <c r="T91" s="10">
        <v>129</v>
      </c>
      <c r="U91" s="10">
        <v>203</v>
      </c>
      <c r="V91" s="13">
        <f>U91/T91</f>
        <v>1.573643410852713</v>
      </c>
      <c r="W91" s="10">
        <v>128</v>
      </c>
      <c r="X91" s="10">
        <v>196</v>
      </c>
      <c r="Y91" s="13">
        <f>X91/W91</f>
        <v>1.53125</v>
      </c>
      <c r="Z91" s="10">
        <v>128</v>
      </c>
      <c r="AA91" s="10">
        <v>196</v>
      </c>
      <c r="AB91" s="13">
        <f>AA91/Z91</f>
        <v>1.53125</v>
      </c>
      <c r="AC91" s="10">
        <v>128</v>
      </c>
      <c r="AD91" s="10">
        <v>196</v>
      </c>
      <c r="AE91" s="13">
        <f>AD91/AC91</f>
        <v>1.53125</v>
      </c>
      <c r="AF91" s="10">
        <v>132</v>
      </c>
      <c r="AG91" s="10">
        <v>201</v>
      </c>
      <c r="AH91" s="13">
        <f>AG91/AF91</f>
        <v>1.5227272727272727</v>
      </c>
      <c r="AI91" s="10">
        <v>132</v>
      </c>
      <c r="AJ91" s="10">
        <v>201</v>
      </c>
      <c r="AK91" s="13">
        <f>AJ91/AI91</f>
        <v>1.5227272727272727</v>
      </c>
      <c r="AL91" s="10">
        <v>129</v>
      </c>
      <c r="AM91" s="10">
        <v>198</v>
      </c>
      <c r="AN91" s="13">
        <f>AM91/AL91</f>
        <v>1.5348837209302326</v>
      </c>
      <c r="AO91" s="10">
        <v>128</v>
      </c>
      <c r="AP91" s="10">
        <v>197</v>
      </c>
      <c r="AQ91" s="13">
        <f>AP91/AO91</f>
        <v>1.5390625</v>
      </c>
      <c r="AR91" s="10">
        <v>137</v>
      </c>
      <c r="AS91" s="10">
        <v>206</v>
      </c>
      <c r="AT91" s="13">
        <f>AS91/AR91</f>
        <v>1.5036496350364963</v>
      </c>
      <c r="AU91" s="10">
        <v>135</v>
      </c>
      <c r="AV91" s="10">
        <v>203</v>
      </c>
      <c r="AW91" s="13">
        <f>AV91/AU91</f>
        <v>1.5037037037037038</v>
      </c>
      <c r="AX91" s="10">
        <v>135</v>
      </c>
      <c r="AY91" s="10">
        <v>202</v>
      </c>
      <c r="AZ91" s="13">
        <f>AY91/AX91</f>
        <v>1.4962962962962962</v>
      </c>
      <c r="BA91" s="10">
        <v>133</v>
      </c>
      <c r="BB91" s="10">
        <v>202</v>
      </c>
      <c r="BC91" s="13">
        <f>BB91/BA91</f>
        <v>1.518796992481203</v>
      </c>
      <c r="BD91" s="10">
        <v>134</v>
      </c>
      <c r="BE91" s="10">
        <v>203</v>
      </c>
      <c r="BF91" s="13">
        <f>BE91/BD91</f>
        <v>1.5149253731343284</v>
      </c>
      <c r="BG91" s="10">
        <v>134</v>
      </c>
      <c r="BH91" s="10">
        <v>203</v>
      </c>
      <c r="BI91" s="13">
        <f>BH91/BG91</f>
        <v>1.5149253731343284</v>
      </c>
      <c r="BJ91" s="10">
        <v>132</v>
      </c>
      <c r="BK91" s="10">
        <v>199</v>
      </c>
      <c r="BL91" s="13">
        <f>BK91/BJ91</f>
        <v>1.5075757575757576</v>
      </c>
      <c r="BM91" s="10">
        <v>133</v>
      </c>
      <c r="BN91" s="10">
        <v>204</v>
      </c>
      <c r="BO91" s="13">
        <f>BN91/BM91</f>
        <v>1.5338345864661653</v>
      </c>
      <c r="BP91" s="10">
        <v>130</v>
      </c>
      <c r="BQ91" s="10">
        <v>200</v>
      </c>
      <c r="BR91" s="13">
        <f>BQ91/BP91</f>
        <v>1.5384615384615385</v>
      </c>
      <c r="BS91" s="10">
        <v>130</v>
      </c>
      <c r="BT91" s="10">
        <v>199</v>
      </c>
      <c r="BU91" s="13">
        <f>BT91/BS91</f>
        <v>1.5307692307692307</v>
      </c>
      <c r="BV91" s="10">
        <v>131</v>
      </c>
      <c r="BW91" s="10">
        <v>202</v>
      </c>
      <c r="BX91" s="13">
        <f>BW91/BV91</f>
        <v>1.5419847328244274</v>
      </c>
      <c r="BY91" s="10">
        <v>128</v>
      </c>
      <c r="BZ91" s="10">
        <v>197</v>
      </c>
      <c r="CA91" s="13">
        <f>BZ91/BY91</f>
        <v>1.5390625</v>
      </c>
      <c r="CB91" s="1">
        <v>128</v>
      </c>
      <c r="CC91" s="1">
        <v>197</v>
      </c>
      <c r="CD91" s="13">
        <f>CC91/CB91</f>
        <v>1.5390625</v>
      </c>
      <c r="CE91" s="1">
        <v>129</v>
      </c>
      <c r="CF91" s="1">
        <v>198</v>
      </c>
      <c r="CG91" s="13">
        <f>CF91/CE91</f>
        <v>1.5348837209302326</v>
      </c>
      <c r="CH91" s="1">
        <v>132</v>
      </c>
      <c r="CI91" s="1">
        <v>201</v>
      </c>
      <c r="CJ91" s="13">
        <f>CI91/CH91</f>
        <v>1.5227272727272727</v>
      </c>
      <c r="CK91" s="1">
        <v>129</v>
      </c>
      <c r="CL91" s="1">
        <v>195</v>
      </c>
      <c r="CM91" s="13">
        <f>CL91/CK91</f>
        <v>1.5116279069767442</v>
      </c>
      <c r="CN91" s="1">
        <v>126</v>
      </c>
      <c r="CO91" s="1">
        <v>187</v>
      </c>
      <c r="CP91" s="13">
        <f>CO91/CN91</f>
        <v>1.4841269841269842</v>
      </c>
      <c r="CQ91" s="1">
        <v>123</v>
      </c>
      <c r="CR91" s="1">
        <v>179</v>
      </c>
      <c r="CS91" s="13">
        <f>CR91/CQ91</f>
        <v>1.4552845528455285</v>
      </c>
      <c r="CT91" s="1">
        <v>119</v>
      </c>
      <c r="CU91" s="1">
        <v>176</v>
      </c>
      <c r="CV91" s="13">
        <f>CU91/CT91</f>
        <v>1.4789915966386555</v>
      </c>
      <c r="CW91" s="1">
        <v>122</v>
      </c>
      <c r="CX91" s="1">
        <v>178</v>
      </c>
      <c r="CY91" s="13">
        <f>CX91/CW91</f>
        <v>1.459016393442623</v>
      </c>
      <c r="CZ91" s="1">
        <v>121</v>
      </c>
      <c r="DA91" s="1">
        <v>177</v>
      </c>
      <c r="DB91" s="13">
        <f>DA91/CZ91</f>
        <v>1.462809917355372</v>
      </c>
      <c r="DC91" s="1">
        <v>123</v>
      </c>
      <c r="DD91" s="1">
        <v>177</v>
      </c>
      <c r="DE91" s="13">
        <f>DD91/DC91</f>
        <v>1.4390243902439024</v>
      </c>
    </row>
    <row r="92" spans="1:109" ht="16.5" customHeight="1">
      <c r="A92" s="1" t="s">
        <v>73</v>
      </c>
      <c r="B92" s="10">
        <v>136</v>
      </c>
      <c r="C92" s="10">
        <v>278</v>
      </c>
      <c r="D92" s="13">
        <f>C92/B92</f>
        <v>2.0441176470588234</v>
      </c>
      <c r="E92" s="10">
        <v>132</v>
      </c>
      <c r="F92" s="10">
        <v>272</v>
      </c>
      <c r="G92" s="13">
        <f>F92/E92</f>
        <v>2.0606060606060606</v>
      </c>
      <c r="H92" s="10">
        <v>132</v>
      </c>
      <c r="I92" s="10">
        <v>265</v>
      </c>
      <c r="J92" s="13">
        <f>I92/H92</f>
        <v>2.007575757575758</v>
      </c>
      <c r="K92" s="10">
        <v>141</v>
      </c>
      <c r="L92" s="10">
        <v>281</v>
      </c>
      <c r="M92" s="13">
        <f>L92/K92</f>
        <v>1.9929078014184398</v>
      </c>
      <c r="N92" s="10">
        <v>139</v>
      </c>
      <c r="O92" s="10">
        <v>247</v>
      </c>
      <c r="P92" s="13">
        <f>O92/N92</f>
        <v>1.776978417266187</v>
      </c>
      <c r="Q92" s="10">
        <v>137</v>
      </c>
      <c r="R92" s="10">
        <v>258</v>
      </c>
      <c r="S92" s="13">
        <f>R92/Q92</f>
        <v>1.8832116788321167</v>
      </c>
      <c r="T92" s="10">
        <v>139</v>
      </c>
      <c r="U92" s="10">
        <v>263</v>
      </c>
      <c r="V92" s="13">
        <f>U92/T92</f>
        <v>1.8920863309352518</v>
      </c>
      <c r="W92" s="10">
        <v>136</v>
      </c>
      <c r="X92" s="10">
        <v>253</v>
      </c>
      <c r="Y92" s="13">
        <f>X92/W92</f>
        <v>1.8602941176470589</v>
      </c>
      <c r="Z92" s="10">
        <v>136</v>
      </c>
      <c r="AA92" s="10">
        <v>247</v>
      </c>
      <c r="AB92" s="13">
        <f>AA92/Z92</f>
        <v>1.8161764705882353</v>
      </c>
      <c r="AC92" s="10">
        <v>137</v>
      </c>
      <c r="AD92" s="10">
        <v>251</v>
      </c>
      <c r="AE92" s="13">
        <f>AD92/AC92</f>
        <v>1.832116788321168</v>
      </c>
      <c r="AF92" s="10">
        <v>139</v>
      </c>
      <c r="AG92" s="10">
        <v>249</v>
      </c>
      <c r="AH92" s="13">
        <f>AG92/AF92</f>
        <v>1.79136690647482</v>
      </c>
      <c r="AI92" s="10">
        <v>139</v>
      </c>
      <c r="AJ92" s="10">
        <v>250</v>
      </c>
      <c r="AK92" s="13">
        <f>AJ92/AI92</f>
        <v>1.7985611510791366</v>
      </c>
      <c r="AL92" s="10">
        <v>137</v>
      </c>
      <c r="AM92" s="10">
        <v>244</v>
      </c>
      <c r="AN92" s="13">
        <f>AM92/AL92</f>
        <v>1.781021897810219</v>
      </c>
      <c r="AO92" s="10">
        <v>136</v>
      </c>
      <c r="AP92" s="10">
        <v>245</v>
      </c>
      <c r="AQ92" s="13">
        <f>AP92/AO92</f>
        <v>1.8014705882352942</v>
      </c>
      <c r="AR92" s="10">
        <v>127</v>
      </c>
      <c r="AS92" s="10">
        <v>232</v>
      </c>
      <c r="AT92" s="13">
        <f>AS92/AR92</f>
        <v>1.8267716535433072</v>
      </c>
      <c r="AU92" s="10">
        <v>130</v>
      </c>
      <c r="AV92" s="10">
        <v>241</v>
      </c>
      <c r="AW92" s="13">
        <f>AV92/AU92</f>
        <v>1.853846153846154</v>
      </c>
      <c r="AX92" s="10">
        <v>132</v>
      </c>
      <c r="AY92" s="10">
        <v>229</v>
      </c>
      <c r="AZ92" s="13">
        <f>AY92/AX92</f>
        <v>1.7348484848484849</v>
      </c>
      <c r="BA92" s="10">
        <v>132</v>
      </c>
      <c r="BB92" s="10">
        <v>229</v>
      </c>
      <c r="BC92" s="13">
        <f>BB92/BA92</f>
        <v>1.7348484848484849</v>
      </c>
      <c r="BD92" s="10">
        <v>132</v>
      </c>
      <c r="BE92" s="10">
        <v>226</v>
      </c>
      <c r="BF92" s="13">
        <f>BE92/BD92</f>
        <v>1.7121212121212122</v>
      </c>
      <c r="BG92" s="10">
        <v>138</v>
      </c>
      <c r="BH92" s="10">
        <v>230</v>
      </c>
      <c r="BI92" s="13">
        <f>BH92/BG92</f>
        <v>1.6666666666666667</v>
      </c>
      <c r="BJ92" s="10">
        <v>136</v>
      </c>
      <c r="BK92" s="10">
        <v>225</v>
      </c>
      <c r="BL92" s="13">
        <f>BK92/BJ92</f>
        <v>1.6544117647058822</v>
      </c>
      <c r="BM92" s="10">
        <v>135</v>
      </c>
      <c r="BN92" s="10">
        <v>224</v>
      </c>
      <c r="BO92" s="13">
        <f>BN92/BM92</f>
        <v>1.6592592592592592</v>
      </c>
      <c r="BP92" s="10">
        <v>134</v>
      </c>
      <c r="BQ92" s="10">
        <v>223</v>
      </c>
      <c r="BR92" s="13">
        <f>BQ92/BP92</f>
        <v>1.664179104477612</v>
      </c>
      <c r="BS92" s="10">
        <v>135</v>
      </c>
      <c r="BT92" s="10">
        <v>221</v>
      </c>
      <c r="BU92" s="13">
        <f>BT92/BS92</f>
        <v>1.637037037037037</v>
      </c>
      <c r="BV92" s="10">
        <v>131</v>
      </c>
      <c r="BW92" s="10">
        <v>217</v>
      </c>
      <c r="BX92" s="13">
        <f>BW92/BV92</f>
        <v>1.6564885496183206</v>
      </c>
      <c r="BY92" s="10">
        <v>131</v>
      </c>
      <c r="BZ92" s="10">
        <v>217</v>
      </c>
      <c r="CA92" s="13">
        <f>BZ92/BY92</f>
        <v>1.6564885496183206</v>
      </c>
      <c r="CB92" s="1">
        <v>123</v>
      </c>
      <c r="CC92" s="1">
        <v>204</v>
      </c>
      <c r="CD92" s="13">
        <f>CC92/CB92</f>
        <v>1.6585365853658536</v>
      </c>
      <c r="CE92" s="1">
        <v>125</v>
      </c>
      <c r="CF92" s="1">
        <v>200</v>
      </c>
      <c r="CG92" s="13">
        <f>CF92/CE92</f>
        <v>1.6</v>
      </c>
      <c r="CH92" s="1">
        <v>121</v>
      </c>
      <c r="CI92" s="1">
        <v>195</v>
      </c>
      <c r="CJ92" s="13">
        <f>CI92/CH92</f>
        <v>1.6115702479338843</v>
      </c>
      <c r="CK92" s="1">
        <v>123</v>
      </c>
      <c r="CL92" s="1">
        <v>200</v>
      </c>
      <c r="CM92" s="13">
        <f>CL92/CK92</f>
        <v>1.6260162601626016</v>
      </c>
      <c r="CN92" s="1">
        <v>119</v>
      </c>
      <c r="CO92" s="1">
        <v>196</v>
      </c>
      <c r="CP92" s="13">
        <f>CO92/CN92</f>
        <v>1.6470588235294117</v>
      </c>
      <c r="CQ92" s="1">
        <v>117</v>
      </c>
      <c r="CR92" s="1">
        <v>199</v>
      </c>
      <c r="CS92" s="13">
        <f>CR92/CQ92</f>
        <v>1.7008547008547008</v>
      </c>
      <c r="CT92" s="1">
        <v>120</v>
      </c>
      <c r="CU92" s="1">
        <v>202</v>
      </c>
      <c r="CV92" s="13">
        <f>CU92/CT92</f>
        <v>1.6833333333333333</v>
      </c>
      <c r="CW92" s="1">
        <v>119</v>
      </c>
      <c r="CX92" s="1">
        <v>199</v>
      </c>
      <c r="CY92" s="13">
        <f>CX92/CW92</f>
        <v>1.6722689075630253</v>
      </c>
      <c r="CZ92" s="1">
        <v>114</v>
      </c>
      <c r="DA92" s="1">
        <v>194</v>
      </c>
      <c r="DB92" s="13">
        <f>DA92/CZ92</f>
        <v>1.7017543859649122</v>
      </c>
      <c r="DC92" s="1">
        <v>117</v>
      </c>
      <c r="DD92" s="1">
        <v>199</v>
      </c>
      <c r="DE92" s="13">
        <f>DD92/DC92</f>
        <v>1.7008547008547008</v>
      </c>
    </row>
    <row r="93" spans="1:109" ht="14.25">
      <c r="A93" s="1" t="s">
        <v>72</v>
      </c>
      <c r="B93" s="10">
        <v>925</v>
      </c>
      <c r="C93" s="10">
        <v>2408</v>
      </c>
      <c r="D93" s="13">
        <f>C93/B93</f>
        <v>2.6032432432432433</v>
      </c>
      <c r="E93" s="10">
        <v>929</v>
      </c>
      <c r="F93" s="10">
        <v>2425</v>
      </c>
      <c r="G93" s="13">
        <f>F93/E93</f>
        <v>2.6103336921420883</v>
      </c>
      <c r="H93" s="10">
        <v>894</v>
      </c>
      <c r="I93" s="10">
        <v>2322</v>
      </c>
      <c r="J93" s="13">
        <f>I93/H93</f>
        <v>2.597315436241611</v>
      </c>
      <c r="K93" s="10">
        <v>913</v>
      </c>
      <c r="L93" s="10">
        <v>2334</v>
      </c>
      <c r="M93" s="13">
        <f>L93/K93</f>
        <v>2.556407447973713</v>
      </c>
      <c r="N93" s="10">
        <v>915</v>
      </c>
      <c r="O93" s="10">
        <v>2341</v>
      </c>
      <c r="P93" s="13">
        <f>O93/N93</f>
        <v>2.558469945355191</v>
      </c>
      <c r="Q93" s="10">
        <v>912</v>
      </c>
      <c r="R93" s="10">
        <v>2328</v>
      </c>
      <c r="S93" s="13">
        <f>R93/Q93</f>
        <v>2.5526315789473686</v>
      </c>
      <c r="T93" s="10">
        <v>917</v>
      </c>
      <c r="U93" s="10">
        <v>2325</v>
      </c>
      <c r="V93" s="13">
        <f>U93/T93</f>
        <v>2.5354416575790624</v>
      </c>
      <c r="W93" s="10">
        <v>911</v>
      </c>
      <c r="X93" s="10">
        <v>2317</v>
      </c>
      <c r="Y93" s="13">
        <f>X93/W93</f>
        <v>2.543358946212953</v>
      </c>
      <c r="Z93" s="10">
        <v>919</v>
      </c>
      <c r="AA93" s="10">
        <v>2338</v>
      </c>
      <c r="AB93" s="13">
        <f>AA93/Z93</f>
        <v>2.544069640914037</v>
      </c>
      <c r="AC93" s="10">
        <v>924</v>
      </c>
      <c r="AD93" s="10">
        <v>2289</v>
      </c>
      <c r="AE93" s="13">
        <f>AD93/AC93</f>
        <v>2.477272727272727</v>
      </c>
      <c r="AF93" s="10">
        <v>929</v>
      </c>
      <c r="AG93" s="10">
        <v>2342</v>
      </c>
      <c r="AH93" s="13">
        <f>AG93/AF93</f>
        <v>2.5209903121636166</v>
      </c>
      <c r="AI93" s="10">
        <v>922</v>
      </c>
      <c r="AJ93" s="10">
        <v>2312</v>
      </c>
      <c r="AK93" s="13">
        <f>AJ93/AI93</f>
        <v>2.507592190889371</v>
      </c>
      <c r="AL93" s="10">
        <v>912</v>
      </c>
      <c r="AM93" s="10">
        <v>2300</v>
      </c>
      <c r="AN93" s="13">
        <f>AM93/AL93</f>
        <v>2.5219298245614037</v>
      </c>
      <c r="AO93" s="10">
        <v>907</v>
      </c>
      <c r="AP93" s="10">
        <v>2317</v>
      </c>
      <c r="AQ93" s="13">
        <f>AP93/AO93</f>
        <v>2.5545755237045205</v>
      </c>
      <c r="AR93" s="10">
        <v>904</v>
      </c>
      <c r="AS93" s="10">
        <v>2339</v>
      </c>
      <c r="AT93" s="13">
        <f>AS93/AR93</f>
        <v>2.5873893805309733</v>
      </c>
      <c r="AU93" s="10">
        <v>913</v>
      </c>
      <c r="AV93" s="10">
        <v>2305</v>
      </c>
      <c r="AW93" s="13">
        <f>AV93/AU93</f>
        <v>2.524644030668127</v>
      </c>
      <c r="AX93" s="10">
        <v>903</v>
      </c>
      <c r="AY93" s="10">
        <v>2284</v>
      </c>
      <c r="AZ93" s="13">
        <f>AY93/AX93</f>
        <v>2.529346622369878</v>
      </c>
      <c r="BA93" s="10">
        <v>888</v>
      </c>
      <c r="BB93" s="10">
        <v>2288</v>
      </c>
      <c r="BC93" s="13">
        <f>BB93/BA93</f>
        <v>2.5765765765765765</v>
      </c>
      <c r="BD93" s="10">
        <v>894</v>
      </c>
      <c r="BE93" s="10">
        <v>2270</v>
      </c>
      <c r="BF93" s="13">
        <f>BE93/BD93</f>
        <v>2.539149888143177</v>
      </c>
      <c r="BG93" s="10">
        <v>902</v>
      </c>
      <c r="BH93" s="10">
        <v>2267</v>
      </c>
      <c r="BI93" s="13">
        <f>BH93/BG93</f>
        <v>2.5133037694013303</v>
      </c>
      <c r="BJ93" s="10">
        <v>911</v>
      </c>
      <c r="BK93" s="10">
        <v>2284</v>
      </c>
      <c r="BL93" s="13">
        <f>BK93/BJ93</f>
        <v>2.5071350164654227</v>
      </c>
      <c r="BM93" s="10">
        <v>906</v>
      </c>
      <c r="BN93" s="10">
        <v>2271</v>
      </c>
      <c r="BO93" s="13">
        <f>BN93/BM93</f>
        <v>2.506622516556291</v>
      </c>
      <c r="BP93" s="10">
        <v>909</v>
      </c>
      <c r="BQ93" s="10">
        <v>2231</v>
      </c>
      <c r="BR93" s="13">
        <f>BQ93/BP93</f>
        <v>2.4543454345434546</v>
      </c>
      <c r="BS93" s="10">
        <v>915</v>
      </c>
      <c r="BT93" s="10">
        <v>2301</v>
      </c>
      <c r="BU93" s="13">
        <f>BT93/BS93</f>
        <v>2.5147540983606556</v>
      </c>
      <c r="BV93" s="10">
        <v>916</v>
      </c>
      <c r="BW93" s="10">
        <v>2302</v>
      </c>
      <c r="BX93" s="13">
        <f>BW93/BV93</f>
        <v>2.513100436681223</v>
      </c>
      <c r="BY93" s="10">
        <v>895</v>
      </c>
      <c r="BZ93" s="10">
        <v>2261</v>
      </c>
      <c r="CA93" s="13">
        <f>BZ93/BY93</f>
        <v>2.5262569832402235</v>
      </c>
      <c r="CB93" s="1">
        <v>885</v>
      </c>
      <c r="CC93" s="1">
        <v>2210</v>
      </c>
      <c r="CD93" s="13">
        <f>CC93/CB93</f>
        <v>2.4971751412429377</v>
      </c>
      <c r="CE93" s="1">
        <v>891</v>
      </c>
      <c r="CF93" s="1">
        <v>2263</v>
      </c>
      <c r="CG93" s="13">
        <f>CF93/CE93</f>
        <v>2.5398428731762066</v>
      </c>
      <c r="CH93" s="1">
        <v>885</v>
      </c>
      <c r="CI93" s="1">
        <v>2238</v>
      </c>
      <c r="CJ93" s="13">
        <f>CI93/CH93</f>
        <v>2.528813559322034</v>
      </c>
      <c r="CK93" s="1">
        <v>882</v>
      </c>
      <c r="CL93" s="1">
        <v>2253</v>
      </c>
      <c r="CM93" s="13">
        <f>CL93/CK93</f>
        <v>2.554421768707483</v>
      </c>
      <c r="CN93" s="1">
        <v>884</v>
      </c>
      <c r="CO93" s="1">
        <v>2226</v>
      </c>
      <c r="CP93" s="13">
        <f>CO93/CN93</f>
        <v>2.518099547511312</v>
      </c>
      <c r="CQ93" s="1">
        <v>866</v>
      </c>
      <c r="CR93" s="1">
        <v>2126</v>
      </c>
      <c r="CS93" s="13">
        <f>CR93/CQ93</f>
        <v>2.4549653579676676</v>
      </c>
      <c r="CT93" s="1">
        <v>846</v>
      </c>
      <c r="CU93" s="1">
        <v>2045</v>
      </c>
      <c r="CV93" s="13">
        <f>CU93/CT93</f>
        <v>2.41725768321513</v>
      </c>
      <c r="CW93" s="1">
        <v>842</v>
      </c>
      <c r="CX93" s="1">
        <v>1963</v>
      </c>
      <c r="CY93" s="13">
        <f>CX93/CW93</f>
        <v>2.331353919239905</v>
      </c>
      <c r="CZ93" s="1">
        <v>833</v>
      </c>
      <c r="DA93" s="1">
        <v>1859</v>
      </c>
      <c r="DB93" s="13">
        <f>DA93/CZ93</f>
        <v>2.2316926770708285</v>
      </c>
      <c r="DC93" s="1">
        <v>818</v>
      </c>
      <c r="DD93" s="1">
        <v>1877</v>
      </c>
      <c r="DE93" s="13">
        <f>DD93/DC93</f>
        <v>2.2946210268948657</v>
      </c>
    </row>
    <row r="94" spans="1:109" ht="15" thickBot="1">
      <c r="A94" s="1" t="s">
        <v>77</v>
      </c>
      <c r="B94" s="10">
        <v>122</v>
      </c>
      <c r="C94" s="10">
        <v>219</v>
      </c>
      <c r="D94" s="13">
        <f>C94/B94</f>
        <v>1.7950819672131149</v>
      </c>
      <c r="E94" s="10">
        <v>119</v>
      </c>
      <c r="F94" s="10">
        <v>216</v>
      </c>
      <c r="G94" s="13">
        <f>F94/E94</f>
        <v>1.815126050420168</v>
      </c>
      <c r="H94" s="10">
        <v>120</v>
      </c>
      <c r="I94" s="10">
        <v>217</v>
      </c>
      <c r="J94" s="13">
        <f>I94/H94</f>
        <v>1.8083333333333333</v>
      </c>
      <c r="K94" s="10">
        <v>120</v>
      </c>
      <c r="L94" s="10">
        <v>217</v>
      </c>
      <c r="M94" s="13">
        <f>L94/K94</f>
        <v>1.8083333333333333</v>
      </c>
      <c r="N94" s="10">
        <v>118</v>
      </c>
      <c r="O94" s="10">
        <v>216</v>
      </c>
      <c r="P94" s="13">
        <f>O94/N94</f>
        <v>1.8305084745762712</v>
      </c>
      <c r="Q94" s="10">
        <v>115</v>
      </c>
      <c r="R94" s="10">
        <v>212</v>
      </c>
      <c r="S94" s="13">
        <f>R94/Q94</f>
        <v>1.8434782608695652</v>
      </c>
      <c r="T94" s="10">
        <v>116</v>
      </c>
      <c r="U94" s="10">
        <v>206</v>
      </c>
      <c r="V94" s="13">
        <f>U94/T94</f>
        <v>1.7758620689655173</v>
      </c>
      <c r="W94" s="10">
        <v>111</v>
      </c>
      <c r="X94" s="10">
        <v>201</v>
      </c>
      <c r="Y94" s="13">
        <f>X94/W94</f>
        <v>1.8108108108108107</v>
      </c>
      <c r="Z94" s="10">
        <v>108</v>
      </c>
      <c r="AA94" s="10">
        <v>198</v>
      </c>
      <c r="AB94" s="13">
        <f>AA94/Z94</f>
        <v>1.8333333333333333</v>
      </c>
      <c r="AC94" s="10">
        <v>111</v>
      </c>
      <c r="AD94" s="10">
        <v>196</v>
      </c>
      <c r="AE94" s="13">
        <f>AD94/AC94</f>
        <v>1.7657657657657657</v>
      </c>
      <c r="AF94" s="10">
        <v>112</v>
      </c>
      <c r="AG94" s="10">
        <v>202</v>
      </c>
      <c r="AH94" s="13">
        <f>AG94/AF94</f>
        <v>1.8035714285714286</v>
      </c>
      <c r="AI94" s="10">
        <v>112</v>
      </c>
      <c r="AJ94" s="10">
        <v>202</v>
      </c>
      <c r="AK94" s="13">
        <f>AJ94/AI94</f>
        <v>1.8035714285714286</v>
      </c>
      <c r="AL94" s="10">
        <v>114</v>
      </c>
      <c r="AM94" s="10">
        <v>204</v>
      </c>
      <c r="AN94" s="13">
        <f>AM94/AL94</f>
        <v>1.7894736842105263</v>
      </c>
      <c r="AO94" s="10">
        <v>113</v>
      </c>
      <c r="AP94" s="10">
        <v>211</v>
      </c>
      <c r="AQ94" s="13">
        <f>AP94/AO94</f>
        <v>1.8672566371681416</v>
      </c>
      <c r="AR94" s="10">
        <v>106</v>
      </c>
      <c r="AS94" s="10">
        <v>200</v>
      </c>
      <c r="AT94" s="13">
        <f>AS94/AR94</f>
        <v>1.8867924528301887</v>
      </c>
      <c r="AU94" s="10">
        <v>113</v>
      </c>
      <c r="AV94" s="10">
        <v>210</v>
      </c>
      <c r="AW94" s="13">
        <f>AV94/AU94</f>
        <v>1.8584070796460177</v>
      </c>
      <c r="AX94" s="10">
        <v>109</v>
      </c>
      <c r="AY94" s="10">
        <v>221</v>
      </c>
      <c r="AZ94" s="13">
        <f>AY94/AX94</f>
        <v>2.0275229357798166</v>
      </c>
      <c r="BA94" s="10">
        <v>109</v>
      </c>
      <c r="BB94" s="10">
        <v>221</v>
      </c>
      <c r="BC94" s="13">
        <f>BB94/BA94</f>
        <v>2.0275229357798166</v>
      </c>
      <c r="BD94" s="10">
        <v>109</v>
      </c>
      <c r="BE94" s="10">
        <v>221</v>
      </c>
      <c r="BF94" s="13">
        <f>BE94/BD94</f>
        <v>2.0275229357798166</v>
      </c>
      <c r="BG94" s="10">
        <v>110</v>
      </c>
      <c r="BH94" s="10">
        <v>221</v>
      </c>
      <c r="BI94" s="13">
        <f>BH94/BG94</f>
        <v>2.0090909090909093</v>
      </c>
      <c r="BJ94" s="10">
        <v>108</v>
      </c>
      <c r="BK94" s="10">
        <v>219</v>
      </c>
      <c r="BL94" s="13">
        <f>BK94/BJ94</f>
        <v>2.0277777777777777</v>
      </c>
      <c r="BM94" s="10">
        <v>106</v>
      </c>
      <c r="BN94" s="10">
        <v>217</v>
      </c>
      <c r="BO94" s="13">
        <f>BN94/BM94</f>
        <v>2.047169811320755</v>
      </c>
      <c r="BP94" s="10">
        <v>104</v>
      </c>
      <c r="BQ94" s="10">
        <v>213</v>
      </c>
      <c r="BR94" s="13">
        <f>BQ94/BP94</f>
        <v>2.048076923076923</v>
      </c>
      <c r="BS94" s="10">
        <v>104</v>
      </c>
      <c r="BT94" s="10">
        <v>213</v>
      </c>
      <c r="BU94" s="13">
        <f>BT94/BS94</f>
        <v>2.048076923076923</v>
      </c>
      <c r="BV94" s="10">
        <v>107</v>
      </c>
      <c r="BW94" s="10">
        <v>216</v>
      </c>
      <c r="BX94" s="13">
        <f>BW94/BV94</f>
        <v>2.0186915887850465</v>
      </c>
      <c r="BY94" s="10">
        <v>106</v>
      </c>
      <c r="BZ94" s="10">
        <v>215</v>
      </c>
      <c r="CA94" s="13">
        <f>BZ94/BY94</f>
        <v>2.0283018867924527</v>
      </c>
      <c r="CB94" s="1">
        <v>105</v>
      </c>
      <c r="CC94" s="1">
        <v>214</v>
      </c>
      <c r="CD94" s="13">
        <f>CC94/CB94</f>
        <v>2.038095238095238</v>
      </c>
      <c r="CE94" s="1">
        <v>108</v>
      </c>
      <c r="CF94" s="1">
        <v>214</v>
      </c>
      <c r="CG94" s="13">
        <f>CF94/CE94</f>
        <v>1.9814814814814814</v>
      </c>
      <c r="CH94" s="1">
        <v>112</v>
      </c>
      <c r="CI94" s="1">
        <v>218</v>
      </c>
      <c r="CJ94" s="13">
        <f>CI94/CH94</f>
        <v>1.9464285714285714</v>
      </c>
      <c r="CK94" s="1">
        <v>113</v>
      </c>
      <c r="CL94" s="1">
        <v>220</v>
      </c>
      <c r="CM94" s="13">
        <f>CL94/CK94</f>
        <v>1.9469026548672566</v>
      </c>
      <c r="CN94" s="1">
        <v>115</v>
      </c>
      <c r="CO94" s="1">
        <v>222</v>
      </c>
      <c r="CP94" s="13">
        <f>CO94/CN94</f>
        <v>1.9304347826086956</v>
      </c>
      <c r="CQ94" s="1">
        <v>117</v>
      </c>
      <c r="CR94" s="1">
        <v>224</v>
      </c>
      <c r="CS94" s="13">
        <f>CR94/CQ94</f>
        <v>1.9145299145299146</v>
      </c>
      <c r="CT94" s="1">
        <v>116</v>
      </c>
      <c r="CU94" s="1">
        <v>222</v>
      </c>
      <c r="CV94" s="13">
        <f>CU94/CT94</f>
        <v>1.9137931034482758</v>
      </c>
      <c r="CW94" s="1">
        <v>111</v>
      </c>
      <c r="CX94" s="1">
        <v>206</v>
      </c>
      <c r="CY94" s="13">
        <f>CX94/CW94</f>
        <v>1.8558558558558558</v>
      </c>
      <c r="CZ94" s="1">
        <v>114</v>
      </c>
      <c r="DA94" s="1">
        <v>215</v>
      </c>
      <c r="DB94" s="13">
        <f>DA94/CZ94</f>
        <v>1.8859649122807018</v>
      </c>
      <c r="DC94" s="1">
        <v>110</v>
      </c>
      <c r="DD94" s="1">
        <v>209</v>
      </c>
      <c r="DE94" s="13">
        <f>DD94/DC94</f>
        <v>1.9</v>
      </c>
    </row>
    <row r="95" spans="1:109" ht="15.75" thickBot="1">
      <c r="A95" s="5" t="s">
        <v>71</v>
      </c>
      <c r="B95" s="11">
        <f>B94+B93+B92+B91</f>
        <v>1312</v>
      </c>
      <c r="C95" s="11">
        <f>C94+C93+C92+C91</f>
        <v>3111</v>
      </c>
      <c r="D95" s="14">
        <f>C95/B95</f>
        <v>2.371189024390244</v>
      </c>
      <c r="E95" s="11">
        <f>E94+E93+E92+E91</f>
        <v>1308</v>
      </c>
      <c r="F95" s="11">
        <f>F94+F93+F92+F91</f>
        <v>3118</v>
      </c>
      <c r="G95" s="14">
        <f>F95/E95</f>
        <v>2.3837920489296636</v>
      </c>
      <c r="H95" s="11">
        <f>H94+H93+H92+H91</f>
        <v>1269</v>
      </c>
      <c r="I95" s="11">
        <f>I94+I93+I92+I91</f>
        <v>3005</v>
      </c>
      <c r="J95" s="14">
        <f>I95/H95</f>
        <v>2.368006304176517</v>
      </c>
      <c r="K95" s="11">
        <f>K94+K93+K92+K91</f>
        <v>1300</v>
      </c>
      <c r="L95" s="11">
        <f>L94+L93+L92+L91</f>
        <v>3036</v>
      </c>
      <c r="M95" s="14">
        <f>L95/K95</f>
        <v>2.335384615384615</v>
      </c>
      <c r="N95" s="11">
        <f>N94+N93+N92+N91</f>
        <v>1295</v>
      </c>
      <c r="O95" s="11">
        <f>O94+O93+O92+O91</f>
        <v>2996</v>
      </c>
      <c r="P95" s="14">
        <f>O95/N95</f>
        <v>2.3135135135135134</v>
      </c>
      <c r="Q95" s="11">
        <f>Q94+Q93+Q92+Q91</f>
        <v>1289</v>
      </c>
      <c r="R95" s="11">
        <f>R94+R93+R92+R91</f>
        <v>2990</v>
      </c>
      <c r="S95" s="14">
        <f>R95/Q95</f>
        <v>2.3196276183087665</v>
      </c>
      <c r="T95" s="11">
        <f>T94+T93+T92+T91</f>
        <v>1301</v>
      </c>
      <c r="U95" s="11">
        <f>U94+U93+U92+U91</f>
        <v>2997</v>
      </c>
      <c r="V95" s="14">
        <f>U95/T95</f>
        <v>2.3036126056879325</v>
      </c>
      <c r="W95" s="11">
        <f>W94+W93+W92+W91</f>
        <v>1286</v>
      </c>
      <c r="X95" s="11">
        <f>X94+X93+X92+X91</f>
        <v>2967</v>
      </c>
      <c r="Y95" s="14">
        <f>X95/W95</f>
        <v>2.307153965785381</v>
      </c>
      <c r="Z95" s="11">
        <f>Z94+Z93+Z92+Z91</f>
        <v>1291</v>
      </c>
      <c r="AA95" s="11">
        <f>AA94+AA93+AA92+AA91</f>
        <v>2979</v>
      </c>
      <c r="AB95" s="14">
        <f>AA95/Z95</f>
        <v>2.307513555383424</v>
      </c>
      <c r="AC95" s="11">
        <f>AC94+AC93+AC92+AC91</f>
        <v>1300</v>
      </c>
      <c r="AD95" s="11">
        <f>AD94+AD93+AD92+AD91</f>
        <v>2932</v>
      </c>
      <c r="AE95" s="14">
        <f>AD95/AC95</f>
        <v>2.2553846153846155</v>
      </c>
      <c r="AF95" s="11">
        <f>AF94+AF93+AF92+AF91</f>
        <v>1312</v>
      </c>
      <c r="AG95" s="11">
        <f>AG94+AG93+AG92+AG91</f>
        <v>2994</v>
      </c>
      <c r="AH95" s="14">
        <f>AG95/AF95</f>
        <v>2.2820121951219514</v>
      </c>
      <c r="AI95" s="11">
        <f>AI94+AI93+AI92+AI91</f>
        <v>1305</v>
      </c>
      <c r="AJ95" s="11">
        <f>AJ94+AJ93+AJ92+AJ91</f>
        <v>2965</v>
      </c>
      <c r="AK95" s="14">
        <f>AJ95/AI95</f>
        <v>2.2720306513409962</v>
      </c>
      <c r="AL95" s="11">
        <f>AL94+AL93+AL92+AL91</f>
        <v>1292</v>
      </c>
      <c r="AM95" s="11">
        <f>AM94+AM93+AM92+AM91</f>
        <v>2946</v>
      </c>
      <c r="AN95" s="14">
        <f>AM95/AL95</f>
        <v>2.280185758513932</v>
      </c>
      <c r="AO95" s="11">
        <f>AO94+AO93+AO92+AO91</f>
        <v>1284</v>
      </c>
      <c r="AP95" s="11">
        <f>AP94+AP93+AP92+AP91</f>
        <v>2970</v>
      </c>
      <c r="AQ95" s="14">
        <f>AP95/AO95</f>
        <v>2.3130841121495327</v>
      </c>
      <c r="AR95" s="11">
        <f>AR94+AR93+AR92+AR91</f>
        <v>1274</v>
      </c>
      <c r="AS95" s="11">
        <f>AS94+AS93+AS92+AS91</f>
        <v>2977</v>
      </c>
      <c r="AT95" s="14">
        <f>AS95/AR95</f>
        <v>2.336734693877551</v>
      </c>
      <c r="AU95" s="11">
        <f>AU94+AU93+AU92+AU91</f>
        <v>1291</v>
      </c>
      <c r="AV95" s="11">
        <f>AV94+AV93+AV92+AV91</f>
        <v>2959</v>
      </c>
      <c r="AW95" s="14">
        <f>AV95/AU95</f>
        <v>2.292021688613478</v>
      </c>
      <c r="AX95" s="11">
        <f>AX94+AX93+AX92+AX91</f>
        <v>1279</v>
      </c>
      <c r="AY95" s="11">
        <f>AY94+AY93+AY92+AY91</f>
        <v>2936</v>
      </c>
      <c r="AZ95" s="14">
        <f>AY95/AX95</f>
        <v>2.295543393275997</v>
      </c>
      <c r="BA95" s="11">
        <f>BA94+BA93+BA92+BA91</f>
        <v>1262</v>
      </c>
      <c r="BB95" s="11">
        <f>BB94+BB93+BB92+BB91</f>
        <v>2940</v>
      </c>
      <c r="BC95" s="14">
        <f>BB95/BA95</f>
        <v>2.329635499207607</v>
      </c>
      <c r="BD95" s="11">
        <f>BD94+BD93+BD92+BD91</f>
        <v>1269</v>
      </c>
      <c r="BE95" s="11">
        <f>BE94+BE93+BE92+BE91</f>
        <v>2920</v>
      </c>
      <c r="BF95" s="14">
        <f>BE95/BD95</f>
        <v>2.3010244286840034</v>
      </c>
      <c r="BG95" s="11">
        <f>BG94+BG93+BG92+BG91</f>
        <v>1284</v>
      </c>
      <c r="BH95" s="11">
        <f>BH94+BH93+BH92+BH91</f>
        <v>2921</v>
      </c>
      <c r="BI95" s="14">
        <f>BH95/BG95</f>
        <v>2.2749221183800623</v>
      </c>
      <c r="BJ95" s="11">
        <f>BJ94+BJ93+BJ92+BJ91</f>
        <v>1287</v>
      </c>
      <c r="BK95" s="11">
        <f>BK94+BK93+BK92+BK91</f>
        <v>2927</v>
      </c>
      <c r="BL95" s="14">
        <f>BK95/BJ95</f>
        <v>2.2742812742812744</v>
      </c>
      <c r="BM95" s="11">
        <f>BM94+BM93+BM92+BM91</f>
        <v>1280</v>
      </c>
      <c r="BN95" s="11">
        <f>BN94+BN93+BN92+BN91</f>
        <v>2916</v>
      </c>
      <c r="BO95" s="14">
        <f>BN95/BM95</f>
        <v>2.278125</v>
      </c>
      <c r="BP95" s="11">
        <f>BP94+BP93+BP92+BP91</f>
        <v>1277</v>
      </c>
      <c r="BQ95" s="11">
        <f>BQ94+BQ93+BQ92+BQ91</f>
        <v>2867</v>
      </c>
      <c r="BR95" s="14">
        <f>BQ95/BP95</f>
        <v>2.245105716523101</v>
      </c>
      <c r="BS95" s="11">
        <f>BS94+BS93+BS92+BS91</f>
        <v>1284</v>
      </c>
      <c r="BT95" s="11">
        <f>BT94+BT93+BT92+BT91</f>
        <v>2934</v>
      </c>
      <c r="BU95" s="14">
        <f>BT95/BS95</f>
        <v>2.2850467289719627</v>
      </c>
      <c r="BV95" s="11">
        <f>BV94+BV93+BV92+BV91</f>
        <v>1285</v>
      </c>
      <c r="BW95" s="11">
        <f>BW94+BW93+BW92+BW91</f>
        <v>2937</v>
      </c>
      <c r="BX95" s="14">
        <f>BW95/BV95</f>
        <v>2.285603112840467</v>
      </c>
      <c r="BY95" s="11">
        <f>BY94+BY93+BY92+BY91</f>
        <v>1260</v>
      </c>
      <c r="BZ95" s="11">
        <f>BZ94+BZ93+BZ92+BZ91</f>
        <v>2890</v>
      </c>
      <c r="CA95" s="14">
        <f>BZ95/BY95</f>
        <v>2.2936507936507935</v>
      </c>
      <c r="CB95" s="11">
        <f>CB94+CB93+CB92+CB91</f>
        <v>1241</v>
      </c>
      <c r="CC95" s="11">
        <f>CC94+CC93+CC92+CC91</f>
        <v>2825</v>
      </c>
      <c r="CD95" s="14">
        <f>CC95/CB95</f>
        <v>2.276390008058018</v>
      </c>
      <c r="CE95" s="11">
        <f>CE94+CE93+CE92+CE91</f>
        <v>1253</v>
      </c>
      <c r="CF95" s="11">
        <f>CF94+CF93+CF92+CF91</f>
        <v>2875</v>
      </c>
      <c r="CG95" s="14">
        <f>CF95/CE95</f>
        <v>2.2944932162809257</v>
      </c>
      <c r="CH95" s="11">
        <f>CH94+CH93+CH92+CH91</f>
        <v>1250</v>
      </c>
      <c r="CI95" s="11">
        <f>CI94+CI93+CI92+CI91</f>
        <v>2852</v>
      </c>
      <c r="CJ95" s="14">
        <f>CI95/CH95</f>
        <v>2.2816</v>
      </c>
      <c r="CK95" s="11">
        <f>CK94+CK93+CK92+CK91</f>
        <v>1247</v>
      </c>
      <c r="CL95" s="11">
        <f>CL94+CL93+CL92+CL91</f>
        <v>2868</v>
      </c>
      <c r="CM95" s="14">
        <f>CL95/CK95</f>
        <v>2.2999198075380916</v>
      </c>
      <c r="CN95" s="11">
        <f>CN94+CN93+CN92+CN91</f>
        <v>1244</v>
      </c>
      <c r="CO95" s="11">
        <f>CO94+CO93+CO92+CO91</f>
        <v>2831</v>
      </c>
      <c r="CP95" s="14">
        <f>CO95/CN95</f>
        <v>2.2757234726688105</v>
      </c>
      <c r="CQ95" s="11">
        <f>CQ94+CQ93+CQ92+CQ91</f>
        <v>1223</v>
      </c>
      <c r="CR95" s="11">
        <f>CR94+CR93+CR92+CR91</f>
        <v>2728</v>
      </c>
      <c r="CS95" s="14">
        <f>CR95/CQ95</f>
        <v>2.2305805396565823</v>
      </c>
      <c r="CT95" s="11">
        <f>CT94+CT93+CT92+CT91</f>
        <v>1201</v>
      </c>
      <c r="CU95" s="11">
        <f>CU94+CU93+CU92+CU91</f>
        <v>2645</v>
      </c>
      <c r="CV95" s="14">
        <f>CU95/CT95</f>
        <v>2.20233139050791</v>
      </c>
      <c r="CW95" s="11">
        <f>CW94+CW93+CW92+CW91</f>
        <v>1194</v>
      </c>
      <c r="CX95" s="11">
        <f>CX94+CX93+CX92+CX91</f>
        <v>2546</v>
      </c>
      <c r="CY95" s="14">
        <f>CX95/CW95</f>
        <v>2.1323283082077054</v>
      </c>
      <c r="CZ95" s="11">
        <f>CZ94+CZ93+CZ92+CZ91</f>
        <v>1182</v>
      </c>
      <c r="DA95" s="11">
        <f>DA94+DA93+DA92+DA91</f>
        <v>2445</v>
      </c>
      <c r="DB95" s="14">
        <f>DA95/CZ95</f>
        <v>2.068527918781726</v>
      </c>
      <c r="DC95" s="11">
        <f>DC94+DC93+DC92+DC91</f>
        <v>1168</v>
      </c>
      <c r="DD95" s="11">
        <f>DD94+DD93+DD92+DD91</f>
        <v>2462</v>
      </c>
      <c r="DE95" s="14">
        <f>DD95/DC95</f>
        <v>2.107876712328767</v>
      </c>
    </row>
    <row r="96" spans="2:109" ht="15" thickBot="1">
      <c r="B96" s="10"/>
      <c r="C96" s="10"/>
      <c r="D96" s="13"/>
      <c r="E96" s="10"/>
      <c r="F96" s="10"/>
      <c r="G96" s="13"/>
      <c r="H96" s="10"/>
      <c r="I96" s="10"/>
      <c r="J96" s="13"/>
      <c r="K96" s="10"/>
      <c r="L96" s="10"/>
      <c r="M96" s="13"/>
      <c r="N96" s="10"/>
      <c r="O96" s="10"/>
      <c r="P96" s="13"/>
      <c r="Q96" s="10"/>
      <c r="R96" s="10"/>
      <c r="S96" s="13"/>
      <c r="T96" s="10"/>
      <c r="U96" s="10"/>
      <c r="V96" s="13"/>
      <c r="W96" s="10"/>
      <c r="X96" s="10"/>
      <c r="Y96" s="13"/>
      <c r="Z96" s="10"/>
      <c r="AA96" s="10"/>
      <c r="AB96" s="13"/>
      <c r="AC96" s="10"/>
      <c r="AD96" s="10"/>
      <c r="AE96" s="13"/>
      <c r="AF96" s="10"/>
      <c r="AG96" s="10"/>
      <c r="AH96" s="13"/>
      <c r="AI96" s="10"/>
      <c r="AJ96" s="10"/>
      <c r="AK96" s="13"/>
      <c r="AL96" s="10"/>
      <c r="AM96" s="10"/>
      <c r="AN96" s="13"/>
      <c r="AO96" s="10"/>
      <c r="AP96" s="10"/>
      <c r="AQ96" s="13"/>
      <c r="AR96" s="10"/>
      <c r="AS96" s="10"/>
      <c r="AT96" s="13"/>
      <c r="AU96" s="10"/>
      <c r="AV96" s="10"/>
      <c r="AW96" s="13"/>
      <c r="AX96" s="10"/>
      <c r="AY96" s="10"/>
      <c r="AZ96" s="13"/>
      <c r="BA96" s="10"/>
      <c r="BB96" s="10"/>
      <c r="BC96" s="13"/>
      <c r="BD96" s="10"/>
      <c r="BE96" s="10"/>
      <c r="BF96" s="13"/>
      <c r="BG96" s="10"/>
      <c r="BH96" s="10"/>
      <c r="BI96" s="13"/>
      <c r="BJ96" s="10"/>
      <c r="BK96" s="10"/>
      <c r="BL96" s="13"/>
      <c r="BM96" s="10"/>
      <c r="BN96" s="10"/>
      <c r="BO96" s="13"/>
      <c r="BP96" s="10"/>
      <c r="BQ96" s="10"/>
      <c r="BR96" s="13"/>
      <c r="BS96" s="10"/>
      <c r="BT96" s="10"/>
      <c r="BU96" s="13"/>
      <c r="BV96" s="10"/>
      <c r="BW96" s="10"/>
      <c r="BX96" s="13"/>
      <c r="BY96" s="10"/>
      <c r="BZ96" s="10"/>
      <c r="CA96" s="13"/>
      <c r="CB96" s="10"/>
      <c r="CC96" s="10"/>
      <c r="CD96" s="13"/>
      <c r="CE96" s="10"/>
      <c r="CF96" s="10"/>
      <c r="CG96" s="13"/>
      <c r="CH96" s="10"/>
      <c r="CI96" s="10"/>
      <c r="CJ96" s="13"/>
      <c r="CK96" s="10"/>
      <c r="CL96" s="10"/>
      <c r="CM96" s="13"/>
      <c r="CN96" s="10"/>
      <c r="CO96" s="10"/>
      <c r="CP96" s="13"/>
      <c r="CQ96" s="10"/>
      <c r="CR96" s="10"/>
      <c r="CS96" s="13"/>
      <c r="CT96" s="10"/>
      <c r="CU96" s="10"/>
      <c r="CV96" s="13"/>
      <c r="CW96" s="10"/>
      <c r="CX96" s="10"/>
      <c r="CY96" s="13"/>
      <c r="CZ96" s="10"/>
      <c r="DA96" s="10"/>
      <c r="DB96" s="13"/>
      <c r="DC96" s="10"/>
      <c r="DD96" s="10"/>
      <c r="DE96" s="13"/>
    </row>
    <row r="97" spans="1:109" ht="15.75" thickBot="1">
      <c r="A97" s="5" t="s">
        <v>75</v>
      </c>
      <c r="B97" s="11">
        <f>B95+B88</f>
        <v>2541</v>
      </c>
      <c r="C97" s="11">
        <f>C95+C88</f>
        <v>5055</v>
      </c>
      <c r="D97" s="14">
        <f>C97/B97</f>
        <v>1.989374262101535</v>
      </c>
      <c r="E97" s="11">
        <f>E95+E88</f>
        <v>2535</v>
      </c>
      <c r="F97" s="11">
        <f>F95+F88</f>
        <v>5061</v>
      </c>
      <c r="G97" s="14">
        <f>F97/E97</f>
        <v>1.9964497041420117</v>
      </c>
      <c r="H97" s="11">
        <f>H95+H88</f>
        <v>2457</v>
      </c>
      <c r="I97" s="11">
        <f>I95+I88</f>
        <v>4896</v>
      </c>
      <c r="J97" s="14">
        <f>I97/H97</f>
        <v>1.9926739926739927</v>
      </c>
      <c r="K97" s="11">
        <f>K95+K88</f>
        <v>2487</v>
      </c>
      <c r="L97" s="11">
        <f>L95+L88</f>
        <v>4923</v>
      </c>
      <c r="M97" s="14">
        <f>L97/K97</f>
        <v>1.979493365500603</v>
      </c>
      <c r="N97" s="11">
        <f>N95+N88</f>
        <v>2480</v>
      </c>
      <c r="O97" s="11">
        <f>O95+O88</f>
        <v>4852</v>
      </c>
      <c r="P97" s="14">
        <f>O97/N97</f>
        <v>1.956451612903226</v>
      </c>
      <c r="Q97" s="11">
        <f>Q95+Q88</f>
        <v>2483</v>
      </c>
      <c r="R97" s="11">
        <f>R95+R88</f>
        <v>4855</v>
      </c>
      <c r="S97" s="14">
        <f>R97/Q97</f>
        <v>1.955296012887636</v>
      </c>
      <c r="T97" s="11">
        <f>T95+T88</f>
        <v>2499</v>
      </c>
      <c r="U97" s="11">
        <f>U95+U88</f>
        <v>4853</v>
      </c>
      <c r="V97" s="14">
        <f>U97/T97</f>
        <v>1.9419767907162866</v>
      </c>
      <c r="W97" s="11">
        <f>W95+W88</f>
        <v>2486</v>
      </c>
      <c r="X97" s="11">
        <f>X95+X88</f>
        <v>4817</v>
      </c>
      <c r="Y97" s="14">
        <f>X97/W97</f>
        <v>1.9376508447304908</v>
      </c>
      <c r="Z97" s="11">
        <f>Z95+Z88</f>
        <v>2492</v>
      </c>
      <c r="AA97" s="11">
        <f>AA95+AA88</f>
        <v>4830</v>
      </c>
      <c r="AB97" s="14">
        <f>AA97/Z97</f>
        <v>1.9382022471910112</v>
      </c>
      <c r="AC97" s="11">
        <f>AC95+AC88</f>
        <v>2494</v>
      </c>
      <c r="AD97" s="11">
        <f>AD95+AD88</f>
        <v>4783</v>
      </c>
      <c r="AE97" s="14">
        <f>AD97/AC97</f>
        <v>1.917802726543705</v>
      </c>
      <c r="AF97" s="11">
        <f>AF95+AF88</f>
        <v>2509</v>
      </c>
      <c r="AG97" s="11">
        <f>AG95+AG88</f>
        <v>4862</v>
      </c>
      <c r="AH97" s="14">
        <f>AG97/AF97</f>
        <v>1.9378238341968912</v>
      </c>
      <c r="AI97" s="11">
        <f>AI95+AI88</f>
        <v>2491</v>
      </c>
      <c r="AJ97" s="11">
        <f>AJ95+AJ88</f>
        <v>4803</v>
      </c>
      <c r="AK97" s="14">
        <f>AJ97/AI97</f>
        <v>1.9281413087113608</v>
      </c>
      <c r="AL97" s="11">
        <f>AL95+AL88</f>
        <v>2478</v>
      </c>
      <c r="AM97" s="11">
        <f>AM95+AM88</f>
        <v>4773</v>
      </c>
      <c r="AN97" s="14">
        <f>AM97/AL97</f>
        <v>1.9261501210653753</v>
      </c>
      <c r="AO97" s="11">
        <f>AO95+AO88</f>
        <v>2479</v>
      </c>
      <c r="AP97" s="11">
        <f>AP95+AP88</f>
        <v>4816</v>
      </c>
      <c r="AQ97" s="14">
        <f>AP97/AO97</f>
        <v>1.9427188382412264</v>
      </c>
      <c r="AR97" s="11">
        <f>AR95+AR88</f>
        <v>2466</v>
      </c>
      <c r="AS97" s="11">
        <f>AS95+AS88</f>
        <v>4842</v>
      </c>
      <c r="AT97" s="14">
        <f>AS97/AR97</f>
        <v>1.9635036496350364</v>
      </c>
      <c r="AU97" s="11">
        <f>AU95+AU88</f>
        <v>2493</v>
      </c>
      <c r="AV97" s="11">
        <f>AV95+AV88</f>
        <v>4840</v>
      </c>
      <c r="AW97" s="14">
        <f>AV97/AU97</f>
        <v>1.9414360208584036</v>
      </c>
      <c r="AX97" s="11">
        <f>AX95+AX88</f>
        <v>2459</v>
      </c>
      <c r="AY97" s="11">
        <f>AY95+AY88</f>
        <v>4760</v>
      </c>
      <c r="AZ97" s="14">
        <f>AY97/AX97</f>
        <v>1.9357462383082553</v>
      </c>
      <c r="BA97" s="11">
        <f>BA95+BA88</f>
        <v>2434</v>
      </c>
      <c r="BB97" s="11">
        <f>BB95+BB88</f>
        <v>4724</v>
      </c>
      <c r="BC97" s="14">
        <f>BB97/BA97</f>
        <v>1.9408381265406738</v>
      </c>
      <c r="BD97" s="11">
        <f>BD95+BD88</f>
        <v>2436</v>
      </c>
      <c r="BE97" s="11">
        <f>BE95+BE88</f>
        <v>4705</v>
      </c>
      <c r="BF97" s="14">
        <f>BE97/BD97</f>
        <v>1.9314449917898193</v>
      </c>
      <c r="BG97" s="11">
        <f>BG95+BG88</f>
        <v>2439</v>
      </c>
      <c r="BH97" s="11">
        <f>BH95+BH88</f>
        <v>4683</v>
      </c>
      <c r="BI97" s="14">
        <f>BH97/BG97</f>
        <v>1.920049200492005</v>
      </c>
      <c r="BJ97" s="11">
        <f>BJ95+BJ88</f>
        <v>2449</v>
      </c>
      <c r="BK97" s="11">
        <f>BK95+BK88</f>
        <v>4682</v>
      </c>
      <c r="BL97" s="14">
        <f>BK97/BJ97</f>
        <v>1.911800734993875</v>
      </c>
      <c r="BM97" s="11">
        <f>BM95+BM88</f>
        <v>2430</v>
      </c>
      <c r="BN97" s="11">
        <f>BN95+BN88</f>
        <v>4659</v>
      </c>
      <c r="BO97" s="14">
        <f>BN97/BM97</f>
        <v>1.9172839506172838</v>
      </c>
      <c r="BP97" s="11">
        <f>BP95+BP88</f>
        <v>2443</v>
      </c>
      <c r="BQ97" s="11">
        <f>BQ95+BQ88</f>
        <v>4652</v>
      </c>
      <c r="BR97" s="14">
        <f>BQ97/BP97</f>
        <v>1.9042161277118297</v>
      </c>
      <c r="BS97" s="11">
        <f>BS95+BS88</f>
        <v>2438</v>
      </c>
      <c r="BT97" s="11">
        <f>BT95+BT88</f>
        <v>4708</v>
      </c>
      <c r="BU97" s="14">
        <f>BT97/BS97</f>
        <v>1.9310910582444627</v>
      </c>
      <c r="BV97" s="11">
        <f>BV95+BV88</f>
        <v>2420</v>
      </c>
      <c r="BW97" s="11">
        <f>BW95+BW88</f>
        <v>4656</v>
      </c>
      <c r="BX97" s="14">
        <f>BW97/BV97</f>
        <v>1.9239669421487604</v>
      </c>
      <c r="BY97" s="11">
        <f>BY95+BY88</f>
        <v>2378</v>
      </c>
      <c r="BZ97" s="11">
        <f>BZ95+BZ88</f>
        <v>4584</v>
      </c>
      <c r="CA97" s="14">
        <f>BZ97/BY97</f>
        <v>1.9276703111858704</v>
      </c>
      <c r="CB97" s="11">
        <f>CB95+CB88</f>
        <v>2352</v>
      </c>
      <c r="CC97" s="11">
        <f>CC95+CC88</f>
        <v>4510</v>
      </c>
      <c r="CD97" s="14">
        <f>CC97/CB97</f>
        <v>1.9175170068027212</v>
      </c>
      <c r="CE97" s="11">
        <f>CE95+CE88</f>
        <v>2377</v>
      </c>
      <c r="CF97" s="11">
        <f>CF95+CF88</f>
        <v>4579</v>
      </c>
      <c r="CG97" s="14">
        <f>CF97/CE97</f>
        <v>1.92637778712663</v>
      </c>
      <c r="CH97" s="11">
        <f>CH95+CH88</f>
        <v>2374</v>
      </c>
      <c r="CI97" s="11">
        <f>CI95+CI88</f>
        <v>4549</v>
      </c>
      <c r="CJ97" s="14">
        <f>CI97/CH97</f>
        <v>1.9161752316764953</v>
      </c>
      <c r="CK97" s="11">
        <f>CK95+CK88</f>
        <v>2367</v>
      </c>
      <c r="CL97" s="11">
        <f>CL95+CL88</f>
        <v>4574</v>
      </c>
      <c r="CM97" s="14">
        <f>CL97/CK97</f>
        <v>1.9324038867765103</v>
      </c>
      <c r="CN97" s="11">
        <f>CN95+CN88</f>
        <v>2354</v>
      </c>
      <c r="CO97" s="11">
        <f>CO95+CO88</f>
        <v>4519</v>
      </c>
      <c r="CP97" s="14">
        <f>CO97/CN97</f>
        <v>1.9197111299915037</v>
      </c>
      <c r="CQ97" s="11">
        <f>CQ95+CQ88</f>
        <v>2319</v>
      </c>
      <c r="CR97" s="11">
        <f>CR95+CR88</f>
        <v>4375</v>
      </c>
      <c r="CS97" s="14">
        <f>CR97/CQ97</f>
        <v>1.8865890470030184</v>
      </c>
      <c r="CT97" s="11">
        <f>CT95+CT88</f>
        <v>2271</v>
      </c>
      <c r="CU97" s="11">
        <f>CU95+CU88</f>
        <v>4243</v>
      </c>
      <c r="CV97" s="14">
        <f>CU97/CT97</f>
        <v>1.8683399383531485</v>
      </c>
      <c r="CW97" s="11">
        <f>CW95+CW88</f>
        <v>2245</v>
      </c>
      <c r="CX97" s="11">
        <f>CX95+CX88</f>
        <v>4086</v>
      </c>
      <c r="CY97" s="14">
        <f>CX97/CW97</f>
        <v>1.820044543429844</v>
      </c>
      <c r="CZ97" s="11">
        <f>CZ95+CZ88</f>
        <v>2239</v>
      </c>
      <c r="DA97" s="11">
        <f>DA95+DA88</f>
        <v>3980</v>
      </c>
      <c r="DB97" s="14">
        <f>DA97/CZ97</f>
        <v>1.7775792764627065</v>
      </c>
      <c r="DC97" s="11">
        <f>DC95+DC88</f>
        <v>2208</v>
      </c>
      <c r="DD97" s="11">
        <f>DD95+DD88</f>
        <v>3982</v>
      </c>
      <c r="DE97" s="14">
        <f>DD97/DC97</f>
        <v>1.8034420289855073</v>
      </c>
    </row>
    <row r="98" spans="2:109" ht="15" thickBot="1">
      <c r="B98" s="10"/>
      <c r="C98" s="10"/>
      <c r="D98" s="13"/>
      <c r="E98" s="10"/>
      <c r="F98" s="10"/>
      <c r="G98" s="13"/>
      <c r="H98" s="10"/>
      <c r="I98" s="10"/>
      <c r="J98" s="13"/>
      <c r="K98" s="10"/>
      <c r="L98" s="10"/>
      <c r="M98" s="13"/>
      <c r="N98" s="10"/>
      <c r="O98" s="10"/>
      <c r="P98" s="13"/>
      <c r="Q98" s="10"/>
      <c r="R98" s="10"/>
      <c r="S98" s="13"/>
      <c r="T98" s="10"/>
      <c r="U98" s="10"/>
      <c r="V98" s="13"/>
      <c r="W98" s="10"/>
      <c r="X98" s="10"/>
      <c r="Y98" s="13"/>
      <c r="Z98" s="10"/>
      <c r="AA98" s="10"/>
      <c r="AB98" s="13"/>
      <c r="AC98" s="10"/>
      <c r="AD98" s="10"/>
      <c r="AE98" s="13"/>
      <c r="AF98" s="10"/>
      <c r="AG98" s="10"/>
      <c r="AH98" s="13"/>
      <c r="AI98" s="10"/>
      <c r="AJ98" s="10"/>
      <c r="AK98" s="13"/>
      <c r="AL98" s="10"/>
      <c r="AM98" s="10"/>
      <c r="AN98" s="13"/>
      <c r="AO98" s="10"/>
      <c r="AP98" s="10"/>
      <c r="AQ98" s="13"/>
      <c r="AR98" s="10"/>
      <c r="AS98" s="10"/>
      <c r="AT98" s="13"/>
      <c r="AU98" s="10"/>
      <c r="AV98" s="10"/>
      <c r="AW98" s="13"/>
      <c r="AX98" s="10"/>
      <c r="AY98" s="10"/>
      <c r="AZ98" s="13"/>
      <c r="BA98" s="10"/>
      <c r="BB98" s="10"/>
      <c r="BC98" s="13"/>
      <c r="BD98" s="10"/>
      <c r="BE98" s="10"/>
      <c r="BF98" s="13"/>
      <c r="BG98" s="10"/>
      <c r="BH98" s="10"/>
      <c r="BI98" s="13"/>
      <c r="BJ98" s="10"/>
      <c r="BK98" s="10"/>
      <c r="BL98" s="13"/>
      <c r="BM98" s="10"/>
      <c r="BN98" s="10"/>
      <c r="BO98" s="13"/>
      <c r="BP98" s="10"/>
      <c r="BQ98" s="10"/>
      <c r="BR98" s="13"/>
      <c r="BS98" s="10"/>
      <c r="BT98" s="10"/>
      <c r="BU98" s="13"/>
      <c r="BV98" s="10"/>
      <c r="BW98" s="10"/>
      <c r="BX98" s="13"/>
      <c r="BY98" s="10"/>
      <c r="BZ98" s="10"/>
      <c r="CA98" s="13"/>
      <c r="CB98" s="10"/>
      <c r="CC98" s="10"/>
      <c r="CD98" s="13"/>
      <c r="CE98" s="10"/>
      <c r="CF98" s="10"/>
      <c r="CG98" s="13"/>
      <c r="CH98" s="10"/>
      <c r="CI98" s="10"/>
      <c r="CJ98" s="13"/>
      <c r="CK98" s="10"/>
      <c r="CL98" s="10"/>
      <c r="CM98" s="13"/>
      <c r="CN98" s="10"/>
      <c r="CO98" s="10"/>
      <c r="CP98" s="13"/>
      <c r="CQ98" s="10"/>
      <c r="CR98" s="10"/>
      <c r="CS98" s="13"/>
      <c r="CT98" s="10"/>
      <c r="CU98" s="10"/>
      <c r="CV98" s="13"/>
      <c r="CW98" s="10"/>
      <c r="CX98" s="10"/>
      <c r="CY98" s="13"/>
      <c r="CZ98" s="10"/>
      <c r="DA98" s="10"/>
      <c r="DB98" s="13"/>
      <c r="DC98" s="10"/>
      <c r="DD98" s="10"/>
      <c r="DE98" s="13"/>
    </row>
    <row r="99" spans="1:109" ht="15.75" thickBot="1">
      <c r="A99" s="5" t="s">
        <v>83</v>
      </c>
      <c r="B99" s="11">
        <v>499</v>
      </c>
      <c r="C99" s="11">
        <v>539</v>
      </c>
      <c r="D99" s="14">
        <f>C99/B99</f>
        <v>1.0801603206412826</v>
      </c>
      <c r="E99" s="11">
        <v>497</v>
      </c>
      <c r="F99" s="11">
        <v>537</v>
      </c>
      <c r="G99" s="14">
        <f>F99/E99</f>
        <v>1.080482897384306</v>
      </c>
      <c r="H99" s="11">
        <v>489</v>
      </c>
      <c r="I99" s="11">
        <v>530</v>
      </c>
      <c r="J99" s="14">
        <f>I99/H99</f>
        <v>1.0838445807770962</v>
      </c>
      <c r="K99" s="11">
        <v>495</v>
      </c>
      <c r="L99" s="11">
        <v>545</v>
      </c>
      <c r="M99" s="14">
        <f>L99/K99</f>
        <v>1.101010101010101</v>
      </c>
      <c r="N99" s="11">
        <v>490</v>
      </c>
      <c r="O99" s="11">
        <v>529</v>
      </c>
      <c r="P99" s="14">
        <f>O99/N99</f>
        <v>1.079591836734694</v>
      </c>
      <c r="Q99" s="11">
        <v>485</v>
      </c>
      <c r="R99" s="11">
        <v>527</v>
      </c>
      <c r="S99" s="14">
        <f>R99/Q99</f>
        <v>1.0865979381443298</v>
      </c>
      <c r="T99" s="11">
        <v>476</v>
      </c>
      <c r="U99" s="11">
        <v>515</v>
      </c>
      <c r="V99" s="14">
        <f>U99/T99</f>
        <v>1.0819327731092436</v>
      </c>
      <c r="W99" s="11">
        <v>472</v>
      </c>
      <c r="X99" s="11">
        <v>508</v>
      </c>
      <c r="Y99" s="14">
        <f>X99/W99</f>
        <v>1.076271186440678</v>
      </c>
      <c r="Z99" s="11">
        <v>477</v>
      </c>
      <c r="AA99" s="11">
        <v>516</v>
      </c>
      <c r="AB99" s="14">
        <f>AA99/Z99</f>
        <v>1.0817610062893082</v>
      </c>
      <c r="AC99" s="11">
        <v>472</v>
      </c>
      <c r="AD99" s="11">
        <v>511</v>
      </c>
      <c r="AE99" s="14">
        <f>AD99/AC99</f>
        <v>1.0826271186440677</v>
      </c>
      <c r="AF99" s="11">
        <v>474</v>
      </c>
      <c r="AG99" s="11">
        <v>513</v>
      </c>
      <c r="AH99" s="14">
        <f>AG99/AF99</f>
        <v>1.0822784810126582</v>
      </c>
      <c r="AI99" s="11">
        <v>470</v>
      </c>
      <c r="AJ99" s="11">
        <v>509</v>
      </c>
      <c r="AK99" s="14">
        <f>AJ99/AI99</f>
        <v>1.0829787234042554</v>
      </c>
      <c r="AL99" s="11">
        <v>459</v>
      </c>
      <c r="AM99" s="11">
        <v>497</v>
      </c>
      <c r="AN99" s="14">
        <f>AM99/AL99</f>
        <v>1.0827886710239651</v>
      </c>
      <c r="AO99" s="11">
        <v>460</v>
      </c>
      <c r="AP99" s="11">
        <v>498</v>
      </c>
      <c r="AQ99" s="14">
        <f>AP99/AO99</f>
        <v>1.0826086956521739</v>
      </c>
      <c r="AR99" s="11">
        <v>461</v>
      </c>
      <c r="AS99" s="11">
        <v>499</v>
      </c>
      <c r="AT99" s="14">
        <f>AS99/AR99</f>
        <v>1.0824295010845988</v>
      </c>
      <c r="AU99" s="11">
        <v>471</v>
      </c>
      <c r="AV99" s="11">
        <v>509</v>
      </c>
      <c r="AW99" s="14">
        <f>AV99/AU99</f>
        <v>1.0806794055201698</v>
      </c>
      <c r="AX99" s="11">
        <v>469</v>
      </c>
      <c r="AY99" s="11">
        <v>506</v>
      </c>
      <c r="AZ99" s="14">
        <f>AY99/AX99</f>
        <v>1.0788912579957357</v>
      </c>
      <c r="BA99" s="11">
        <v>470</v>
      </c>
      <c r="BB99" s="11">
        <v>509</v>
      </c>
      <c r="BC99" s="14">
        <f>BB99/BA99</f>
        <v>1.0829787234042554</v>
      </c>
      <c r="BD99" s="11">
        <v>474</v>
      </c>
      <c r="BE99" s="11">
        <v>516</v>
      </c>
      <c r="BF99" s="14">
        <f>BE99/BD99</f>
        <v>1.0886075949367089</v>
      </c>
      <c r="BG99" s="11">
        <v>470</v>
      </c>
      <c r="BH99" s="11">
        <v>509</v>
      </c>
      <c r="BI99" s="14">
        <f>BH99/BG99</f>
        <v>1.0829787234042554</v>
      </c>
      <c r="BJ99" s="11">
        <v>474</v>
      </c>
      <c r="BK99" s="11">
        <v>520</v>
      </c>
      <c r="BL99" s="14">
        <f>BK99/BJ99</f>
        <v>1.0970464135021096</v>
      </c>
      <c r="BM99" s="11">
        <v>474</v>
      </c>
      <c r="BN99" s="11">
        <v>520</v>
      </c>
      <c r="BO99" s="14">
        <f>BN99/BM99</f>
        <v>1.0970464135021096</v>
      </c>
      <c r="BP99" s="11">
        <v>465</v>
      </c>
      <c r="BQ99" s="11">
        <v>511</v>
      </c>
      <c r="BR99" s="14">
        <f>BQ99/BP99</f>
        <v>1.0989247311827957</v>
      </c>
      <c r="BS99" s="11">
        <v>460</v>
      </c>
      <c r="BT99" s="11">
        <v>506</v>
      </c>
      <c r="BU99" s="14">
        <f>BT99/BS99</f>
        <v>1.1</v>
      </c>
      <c r="BV99" s="11">
        <v>457</v>
      </c>
      <c r="BW99" s="11">
        <v>498</v>
      </c>
      <c r="BX99" s="14">
        <f>BW99/BV99</f>
        <v>1.0897155361050328</v>
      </c>
      <c r="BY99" s="11">
        <v>449</v>
      </c>
      <c r="BZ99" s="11">
        <v>490</v>
      </c>
      <c r="CA99" s="14">
        <f>BZ99/BY99</f>
        <v>1.0913140311804008</v>
      </c>
      <c r="CB99" s="11">
        <v>450</v>
      </c>
      <c r="CC99" s="11">
        <v>482</v>
      </c>
      <c r="CD99" s="14">
        <f>CC99/CB99</f>
        <v>1.0711111111111111</v>
      </c>
      <c r="CE99" s="11">
        <v>460</v>
      </c>
      <c r="CF99" s="11">
        <v>498</v>
      </c>
      <c r="CG99" s="14">
        <f>CF99/CE99</f>
        <v>1.0826086956521739</v>
      </c>
      <c r="CH99" s="11">
        <v>451</v>
      </c>
      <c r="CI99" s="11">
        <v>487</v>
      </c>
      <c r="CJ99" s="14">
        <f>CI99/CH99</f>
        <v>1.0798226164079823</v>
      </c>
      <c r="CK99" s="11">
        <v>446</v>
      </c>
      <c r="CL99" s="11">
        <v>481</v>
      </c>
      <c r="CM99" s="14">
        <f>CL99/CK99</f>
        <v>1.0784753363228698</v>
      </c>
      <c r="CN99" s="11">
        <v>442</v>
      </c>
      <c r="CO99" s="11">
        <v>476</v>
      </c>
      <c r="CP99" s="14">
        <f>CO99/CN99</f>
        <v>1.0769230769230769</v>
      </c>
      <c r="CQ99" s="11">
        <v>417</v>
      </c>
      <c r="CR99" s="11">
        <v>441</v>
      </c>
      <c r="CS99" s="14">
        <f>CR99/CQ99</f>
        <v>1.0575539568345325</v>
      </c>
      <c r="CT99" s="11">
        <v>414</v>
      </c>
      <c r="CU99" s="11">
        <v>431</v>
      </c>
      <c r="CV99" s="14">
        <f>CU99/CT99</f>
        <v>1.041062801932367</v>
      </c>
      <c r="CW99" s="11">
        <v>428</v>
      </c>
      <c r="CX99" s="11">
        <v>454</v>
      </c>
      <c r="CY99" s="14">
        <f>CX99/CW99</f>
        <v>1.060747663551402</v>
      </c>
      <c r="CZ99" s="11">
        <v>436</v>
      </c>
      <c r="DA99" s="11">
        <v>466</v>
      </c>
      <c r="DB99" s="14">
        <f>DA99/CZ99</f>
        <v>1.0688073394495412</v>
      </c>
      <c r="DC99" s="11">
        <v>422</v>
      </c>
      <c r="DD99" s="11">
        <v>452</v>
      </c>
      <c r="DE99" s="14">
        <f>DD99/DC99</f>
        <v>1.0710900473933649</v>
      </c>
    </row>
    <row r="100" spans="2:109" ht="15" thickBot="1">
      <c r="B100" s="10"/>
      <c r="C100" s="10"/>
      <c r="D100" s="13"/>
      <c r="E100" s="10"/>
      <c r="F100" s="10"/>
      <c r="G100" s="13"/>
      <c r="H100" s="10"/>
      <c r="I100" s="10"/>
      <c r="J100" s="13"/>
      <c r="K100" s="10"/>
      <c r="L100" s="10"/>
      <c r="M100" s="13"/>
      <c r="N100" s="10"/>
      <c r="O100" s="10"/>
      <c r="P100" s="13"/>
      <c r="Q100" s="10"/>
      <c r="R100" s="10"/>
      <c r="S100" s="13"/>
      <c r="T100" s="10"/>
      <c r="U100" s="10"/>
      <c r="V100" s="13"/>
      <c r="W100" s="10"/>
      <c r="X100" s="10"/>
      <c r="Y100" s="13"/>
      <c r="Z100" s="10"/>
      <c r="AA100" s="10"/>
      <c r="AB100" s="13"/>
      <c r="AC100" s="10"/>
      <c r="AD100" s="10"/>
      <c r="AE100" s="13"/>
      <c r="AF100" s="10"/>
      <c r="AG100" s="10"/>
      <c r="AH100" s="13"/>
      <c r="AI100" s="10"/>
      <c r="AJ100" s="10"/>
      <c r="AK100" s="13"/>
      <c r="AL100" s="10"/>
      <c r="AM100" s="10"/>
      <c r="AN100" s="13"/>
      <c r="AO100" s="10"/>
      <c r="AP100" s="10"/>
      <c r="AQ100" s="13"/>
      <c r="AR100" s="10"/>
      <c r="AS100" s="10"/>
      <c r="AT100" s="13"/>
      <c r="AU100" s="10"/>
      <c r="AV100" s="10"/>
      <c r="AW100" s="13"/>
      <c r="AX100" s="10"/>
      <c r="AY100" s="10"/>
      <c r="AZ100" s="13"/>
      <c r="BA100" s="10"/>
      <c r="BB100" s="10"/>
      <c r="BC100" s="13"/>
      <c r="BD100" s="10"/>
      <c r="BE100" s="10"/>
      <c r="BF100" s="13"/>
      <c r="BG100" s="10"/>
      <c r="BH100" s="10"/>
      <c r="BI100" s="13"/>
      <c r="BJ100" s="10"/>
      <c r="BK100" s="10"/>
      <c r="BL100" s="13"/>
      <c r="BM100" s="10"/>
      <c r="BN100" s="10"/>
      <c r="BO100" s="13"/>
      <c r="BP100" s="10"/>
      <c r="BQ100" s="10"/>
      <c r="BR100" s="13"/>
      <c r="BS100" s="10"/>
      <c r="BT100" s="10"/>
      <c r="BU100" s="13"/>
      <c r="BV100" s="10"/>
      <c r="BW100" s="10"/>
      <c r="BX100" s="13"/>
      <c r="BY100" s="10"/>
      <c r="BZ100" s="10"/>
      <c r="CA100" s="13"/>
      <c r="CB100" s="10"/>
      <c r="CC100" s="10"/>
      <c r="CD100" s="13"/>
      <c r="CE100" s="10"/>
      <c r="CF100" s="10"/>
      <c r="CG100" s="13"/>
      <c r="CH100" s="10"/>
      <c r="CI100" s="10"/>
      <c r="CJ100" s="13"/>
      <c r="CK100" s="10"/>
      <c r="CL100" s="10"/>
      <c r="CM100" s="13"/>
      <c r="CN100" s="10"/>
      <c r="CO100" s="10"/>
      <c r="CP100" s="13"/>
      <c r="CQ100" s="10"/>
      <c r="CR100" s="10"/>
      <c r="CS100" s="13"/>
      <c r="CT100" s="10"/>
      <c r="CU100" s="10"/>
      <c r="CV100" s="13"/>
      <c r="CW100" s="10"/>
      <c r="CX100" s="10"/>
      <c r="CY100" s="13"/>
      <c r="CZ100" s="10"/>
      <c r="DA100" s="10"/>
      <c r="DB100" s="13"/>
      <c r="DC100" s="10"/>
      <c r="DD100" s="10"/>
      <c r="DE100" s="13"/>
    </row>
    <row r="101" spans="1:109" ht="15.75" thickBot="1">
      <c r="A101" s="6" t="s">
        <v>82</v>
      </c>
      <c r="B101" s="12">
        <f>B99+B97+B81</f>
        <v>46667</v>
      </c>
      <c r="C101" s="12">
        <f>C99+C97+C81</f>
        <v>61838</v>
      </c>
      <c r="D101" s="14">
        <f>C101/B101</f>
        <v>1.3250905350676068</v>
      </c>
      <c r="E101" s="12">
        <f>E99+E97+E81</f>
        <v>46714</v>
      </c>
      <c r="F101" s="12">
        <f>F99+F97+F81</f>
        <v>62042</v>
      </c>
      <c r="G101" s="14">
        <f>F101/E101</f>
        <v>1.3281243310356639</v>
      </c>
      <c r="H101" s="12">
        <f>H99+H97+H81</f>
        <v>45813</v>
      </c>
      <c r="I101" s="12">
        <f>I99+I97+I81</f>
        <v>60873</v>
      </c>
      <c r="J101" s="14">
        <f>I101/H101</f>
        <v>1.3287276537227424</v>
      </c>
      <c r="K101" s="12">
        <f>K99+K97+K81</f>
        <v>46639</v>
      </c>
      <c r="L101" s="12">
        <f>L99+L97+L81</f>
        <v>61627</v>
      </c>
      <c r="M101" s="14">
        <f>L101/K101</f>
        <v>1.3213619502991059</v>
      </c>
      <c r="N101" s="12">
        <f>N99+N97+N81</f>
        <v>46423</v>
      </c>
      <c r="O101" s="12">
        <f>O99+O97+O81</f>
        <v>61152</v>
      </c>
      <c r="P101" s="14">
        <f>O101/N101</f>
        <v>1.3172780733688043</v>
      </c>
      <c r="Q101" s="12">
        <f>Q99+Q97+Q81</f>
        <v>47137</v>
      </c>
      <c r="R101" s="12">
        <f>R99+R97+R81</f>
        <v>62070</v>
      </c>
      <c r="S101" s="14">
        <f>R101/Q101</f>
        <v>1.3167999660563887</v>
      </c>
      <c r="T101" s="12">
        <f>T99+T97+T81</f>
        <v>46694</v>
      </c>
      <c r="U101" s="12">
        <f>U99+U97+U81</f>
        <v>61700</v>
      </c>
      <c r="V101" s="14">
        <f>U101/T101</f>
        <v>1.3213689124941106</v>
      </c>
      <c r="W101" s="12">
        <f>W99+W97+W81</f>
        <v>46449</v>
      </c>
      <c r="X101" s="12">
        <f>X99+X97+X81</f>
        <v>61166</v>
      </c>
      <c r="Y101" s="14">
        <f>X101/W101</f>
        <v>1.3168421279252513</v>
      </c>
      <c r="Z101" s="12">
        <f>Z99+Z97+Z81</f>
        <v>46400</v>
      </c>
      <c r="AA101" s="12">
        <f>AA99+AA97+AA81</f>
        <v>61095</v>
      </c>
      <c r="AB101" s="14">
        <f>AA101/Z101</f>
        <v>1.3167025862068966</v>
      </c>
      <c r="AC101" s="12">
        <f>AC99+AC97+AC81</f>
        <v>46634</v>
      </c>
      <c r="AD101" s="12">
        <f>AD99+AD97+AD81</f>
        <v>61306</v>
      </c>
      <c r="AE101" s="14">
        <f>AD101/AC101</f>
        <v>1.3146202341639148</v>
      </c>
      <c r="AF101" s="12">
        <f>AF99+AF97+AF81</f>
        <v>46862</v>
      </c>
      <c r="AG101" s="12">
        <f>AG99+AG97+AG81</f>
        <v>61958</v>
      </c>
      <c r="AH101" s="14">
        <f>AG101/AF101</f>
        <v>1.322137339422133</v>
      </c>
      <c r="AI101" s="12">
        <f>AI99+AI97+AI81</f>
        <v>46337</v>
      </c>
      <c r="AJ101" s="12">
        <f>AJ99+AJ97+AJ81</f>
        <v>61272</v>
      </c>
      <c r="AK101" s="14">
        <f>AJ101/AI101</f>
        <v>1.3223126227420852</v>
      </c>
      <c r="AL101" s="12">
        <f>AL99+AL97+AL81</f>
        <v>45915</v>
      </c>
      <c r="AM101" s="12">
        <f>AM99+AM97+AM81</f>
        <v>60801</v>
      </c>
      <c r="AN101" s="14">
        <f>AM101/AL101</f>
        <v>1.3242077752368506</v>
      </c>
      <c r="AO101" s="12">
        <f>AO99+AO97+AO81</f>
        <v>46143</v>
      </c>
      <c r="AP101" s="12">
        <f>AP99+AP97+AP81</f>
        <v>61037</v>
      </c>
      <c r="AQ101" s="14">
        <f>AP101/AO101</f>
        <v>1.3227791864421472</v>
      </c>
      <c r="AR101" s="12">
        <f>AR99+AR97+AR81</f>
        <v>45343</v>
      </c>
      <c r="AS101" s="12">
        <f>AS99+AS97+AS81</f>
        <v>60224</v>
      </c>
      <c r="AT101" s="14">
        <f>AS101/AR101</f>
        <v>1.3281873718104227</v>
      </c>
      <c r="AU101" s="12">
        <f>AU99+AU97+AU81</f>
        <v>45948</v>
      </c>
      <c r="AV101" s="12">
        <f>AV99+AV97+AV81</f>
        <v>60973</v>
      </c>
      <c r="AW101" s="14">
        <f>AV101/AU101</f>
        <v>1.3270000870549317</v>
      </c>
      <c r="AX101" s="12">
        <f>AX99+AX97+AX81</f>
        <v>45667</v>
      </c>
      <c r="AY101" s="12">
        <f>AY99+AY97+AY81</f>
        <v>60686</v>
      </c>
      <c r="AZ101" s="14">
        <f>AY101/AX101</f>
        <v>1.32888081108897</v>
      </c>
      <c r="BA101" s="12">
        <f>BA99+BA97+BA81</f>
        <v>45463</v>
      </c>
      <c r="BB101" s="12">
        <f>BB99+BB97+BB81</f>
        <v>60375</v>
      </c>
      <c r="BC101" s="14">
        <f>BB101/BA101</f>
        <v>1.3280029914435916</v>
      </c>
      <c r="BD101" s="12">
        <f>BD99+BD97+BD81</f>
        <v>45740</v>
      </c>
      <c r="BE101" s="12">
        <f>BE99+BE97+BE81</f>
        <v>60825</v>
      </c>
      <c r="BF101" s="14">
        <f>BE101/BD101</f>
        <v>1.3297988631394841</v>
      </c>
      <c r="BG101" s="12">
        <f>BG99+BG97+BG81</f>
        <v>45922</v>
      </c>
      <c r="BH101" s="12">
        <f>BH99+BH97+BH81</f>
        <v>61068</v>
      </c>
      <c r="BI101" s="14">
        <f>BH101/BG101</f>
        <v>1.329820129785288</v>
      </c>
      <c r="BJ101" s="12">
        <f>BJ99+BJ97+BJ81</f>
        <v>45842</v>
      </c>
      <c r="BK101" s="12">
        <f>BK99+BK97+BK81</f>
        <v>61074</v>
      </c>
      <c r="BL101" s="14">
        <f>BK101/BJ101</f>
        <v>1.3322717158937218</v>
      </c>
      <c r="BM101" s="12">
        <f>BM99+BM97+BM81</f>
        <v>45427</v>
      </c>
      <c r="BN101" s="12">
        <f>BN99+BN97+BN81</f>
        <v>60418</v>
      </c>
      <c r="BO101" s="14">
        <f>BN101/BM101</f>
        <v>1.3300019812006076</v>
      </c>
      <c r="BP101" s="12">
        <f>BP99+BP97+BP81</f>
        <v>45679</v>
      </c>
      <c r="BQ101" s="12">
        <f>BQ99+BQ97+BQ81</f>
        <v>60734</v>
      </c>
      <c r="BR101" s="14">
        <f>BQ101/BP101</f>
        <v>1.3295825215087895</v>
      </c>
      <c r="BS101" s="12">
        <f>BS99+BS97+BS81</f>
        <v>45578</v>
      </c>
      <c r="BT101" s="12">
        <f>BT99+BT97+BT81</f>
        <v>60611</v>
      </c>
      <c r="BU101" s="14">
        <f>BT101/BS101</f>
        <v>1.3298301812277853</v>
      </c>
      <c r="BV101" s="12">
        <f>BV99+BV97+BV81</f>
        <v>45274</v>
      </c>
      <c r="BW101" s="12">
        <f>BW99+BW97+BW81</f>
        <v>60301</v>
      </c>
      <c r="BX101" s="14">
        <f>BW101/BV101</f>
        <v>1.3319123558775456</v>
      </c>
      <c r="BY101" s="12">
        <f>BY99+BY97+BY81</f>
        <v>45126</v>
      </c>
      <c r="BZ101" s="12">
        <f>BZ99+BZ97+BZ81</f>
        <v>60200</v>
      </c>
      <c r="CA101" s="14">
        <f>BZ101/BY101</f>
        <v>1.3340424588928776</v>
      </c>
      <c r="CB101" s="12">
        <f>CB99+CB97+CB81</f>
        <v>44286</v>
      </c>
      <c r="CC101" s="12">
        <f>CC99+CC97+CC81</f>
        <v>59277</v>
      </c>
      <c r="CD101" s="14">
        <f>CC101/CB101</f>
        <v>1.338504267714402</v>
      </c>
      <c r="CE101" s="12">
        <f>CE99+CE97+CE81</f>
        <v>45199</v>
      </c>
      <c r="CF101" s="12">
        <f>CF99+CF97+CF81</f>
        <v>60242</v>
      </c>
      <c r="CG101" s="14">
        <f>CF101/CE101</f>
        <v>1.332817097723401</v>
      </c>
      <c r="CH101" s="12">
        <f>CH99+CH97+CH81</f>
        <v>45225</v>
      </c>
      <c r="CI101" s="12">
        <f>CI99+CI97+CI81</f>
        <v>60157</v>
      </c>
      <c r="CJ101" s="14">
        <f>CI101/CH101</f>
        <v>1.330171365395246</v>
      </c>
      <c r="CK101" s="12">
        <f>CK99+CK97+CK81</f>
        <v>44980</v>
      </c>
      <c r="CL101" s="12">
        <f>CL99+CL97+CL81</f>
        <v>59838</v>
      </c>
      <c r="CM101" s="14">
        <f>CL101/CK101</f>
        <v>1.3303245887060915</v>
      </c>
      <c r="CN101" s="12">
        <f>CN99+CN97+CN81</f>
        <v>45307</v>
      </c>
      <c r="CO101" s="12">
        <f>CO99+CO97+CO81</f>
        <v>60001</v>
      </c>
      <c r="CP101" s="14">
        <f>CO101/CN101</f>
        <v>1.3243207451387202</v>
      </c>
      <c r="CQ101" s="12">
        <f>CQ99+CQ97+CQ81</f>
        <v>45035</v>
      </c>
      <c r="CR101" s="12">
        <f>CR99+CR97+CR81</f>
        <v>59294</v>
      </c>
      <c r="CS101" s="14">
        <f>CR101/CQ101</f>
        <v>1.3166204063506162</v>
      </c>
      <c r="CT101" s="12">
        <f>CT99+CT97+CT81</f>
        <v>44895</v>
      </c>
      <c r="CU101" s="12">
        <f>CU99+CU97+CU81</f>
        <v>58797</v>
      </c>
      <c r="CV101" s="14">
        <f>CU101/CT101</f>
        <v>1.3096558636819244</v>
      </c>
      <c r="CW101" s="12">
        <f>CW99+CW97+CW81</f>
        <v>44895</v>
      </c>
      <c r="CX101" s="12">
        <f>CX99+CX97+CX81</f>
        <v>58160</v>
      </c>
      <c r="CY101" s="14">
        <f>CX101/CW101</f>
        <v>1.295467201247355</v>
      </c>
      <c r="CZ101" s="12">
        <f>CZ99+CZ97+CZ81</f>
        <v>45076</v>
      </c>
      <c r="DA101" s="12">
        <f>DA99+DA97+DA81</f>
        <v>57797</v>
      </c>
      <c r="DB101" s="14">
        <f>DA101/CZ101</f>
        <v>1.2822122637323632</v>
      </c>
      <c r="DC101" s="12">
        <f>DC99+DC97+DC81</f>
        <v>44884</v>
      </c>
      <c r="DD101" s="12">
        <f>DD99+DD97+DD81</f>
        <v>57467</v>
      </c>
      <c r="DE101" s="14">
        <f>DD101/DC101</f>
        <v>1.280344889047322</v>
      </c>
    </row>
  </sheetData>
  <sheetProtection/>
  <printOptions/>
  <pageMargins left="0.25" right="0.2" top="0" bottom="0" header="0" footer="0"/>
  <pageSetup horizontalDpi="600" verticalDpi="600" orientation="landscape" scale="90" r:id="rId1"/>
  <rowBreaks count="1" manualBreakCount="1">
    <brk id="8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jzemsky</dc:creator>
  <cp:keywords/>
  <dc:description/>
  <cp:lastModifiedBy>Bandy Langton</cp:lastModifiedBy>
  <cp:lastPrinted>2012-01-09T21:08:28Z</cp:lastPrinted>
  <dcterms:created xsi:type="dcterms:W3CDTF">2009-10-05T14:17:15Z</dcterms:created>
  <dcterms:modified xsi:type="dcterms:W3CDTF">2020-09-08T21:17:52Z</dcterms:modified>
  <cp:category/>
  <cp:version/>
  <cp:contentType/>
  <cp:contentStatus/>
</cp:coreProperties>
</file>